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845" tabRatio="851" activeTab="1"/>
  </bookViews>
  <sheets>
    <sheet name="Лесная поляна 2023" sheetId="1" r:id="rId1"/>
    <sheet name="Лесная поляна 2024" sheetId="2" r:id="rId2"/>
    <sheet name="Новогодняя программа 2023-2024" sheetId="3" r:id="rId3"/>
    <sheet name="Сахарный диабет" sheetId="4" r:id="rId4"/>
    <sheet name="Реабилитация COVID-19" sheetId="5" r:id="rId5"/>
    <sheet name="Общетерапевтическая" sheetId="6" r:id="rId6"/>
    <sheet name="Все включено" sheetId="7" r:id="rId7"/>
    <sheet name="Спинальная " sheetId="8" r:id="rId8"/>
    <sheet name="Кардиология" sheetId="9" r:id="rId9"/>
    <sheet name="Оздоровительная" sheetId="10" r:id="rId10"/>
    <sheet name="Оздоровление суставов" sheetId="11" r:id="rId11"/>
    <sheet name="Жизненный тонус" sheetId="12" r:id="rId12"/>
  </sheets>
  <definedNames/>
  <calcPr fullCalcOnLoad="1"/>
</workbook>
</file>

<file path=xl/sharedStrings.xml><?xml version="1.0" encoding="utf-8"?>
<sst xmlns="http://schemas.openxmlformats.org/spreadsheetml/2006/main" count="916" uniqueCount="302">
  <si>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</si>
  <si>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</si>
  <si>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</si>
  <si>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</si>
  <si>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</si>
  <si>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</si>
  <si>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 Категория</t>
  </si>
  <si>
    <t>2К1м1к2</t>
  </si>
  <si>
    <t>2К2м1к2</t>
  </si>
  <si>
    <t>1К1м1к2</t>
  </si>
  <si>
    <t>1 Категория</t>
  </si>
  <si>
    <t>1К2м1к2</t>
  </si>
  <si>
    <t>Период</t>
  </si>
  <si>
    <t xml:space="preserve">Период </t>
  </si>
  <si>
    <t xml:space="preserve">Доп. место </t>
  </si>
  <si>
    <t>1-местн. 1-комн. 2 категории  корпус № 2</t>
  </si>
  <si>
    <t>2-местн. 1-комн. 2 категории корпус № 2</t>
  </si>
  <si>
    <t xml:space="preserve">1-местн. 1-комн. 1 категории корпус № 2 </t>
  </si>
  <si>
    <t>2-местн. 1-комн. 1 категории корпус № 2</t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</si>
  <si>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питание, лечение по назначению врача.</t>
    </r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</si>
  <si>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питание, лечение по программе.</t>
    </r>
  </si>
  <si>
    <t>Стоимость указана на человека в сутки в рублях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</si>
  <si>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</si>
  <si>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 24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</si>
  <si>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12 суток</t>
    </r>
  </si>
  <si>
    <t>ПРОГРАММА САХАРНЫЙ ДИАБЕТ</t>
  </si>
  <si>
    <t>№</t>
  </si>
  <si>
    <t>Наименование лечебных процедур</t>
  </si>
  <si>
    <t>Примерное кол-во процедур *</t>
  </si>
  <si>
    <t>Врачебные приемы</t>
  </si>
  <si>
    <t>Диагностические исследования</t>
  </si>
  <si>
    <t>Клинический анализ крови</t>
  </si>
  <si>
    <t>Анализ мочи общий ( с микроскопией осадка)</t>
  </si>
  <si>
    <t>Биохимические исследования - 3 показателя</t>
  </si>
  <si>
    <t>ЭКГ, регистрация в 12-ти отведениях с врачебным анализом</t>
  </si>
  <si>
    <t>Врачебные процедуры</t>
  </si>
  <si>
    <t>Питьевое лечение минеральными водами</t>
  </si>
  <si>
    <t>Бальнеолечение (ванны радоновые или углекисловодородные, йодобромные, бишофитные, жемчужные, суховоздушные углекислые)</t>
  </si>
  <si>
    <t>Ванна вихревая 2-х камерная (1 процедура)</t>
  </si>
  <si>
    <t>Плавательный бассейн</t>
  </si>
  <si>
    <t>Массаж классический (1,5 ед.)</t>
  </si>
  <si>
    <t>ЛФК (групповое занятие), дыхательная гимнастика</t>
  </si>
  <si>
    <t>Нормобарическая гипокситерация</t>
  </si>
  <si>
    <t>Аппаратная физиотерапия</t>
  </si>
  <si>
    <t>Магнитотерапия (1-2 поля)</t>
  </si>
  <si>
    <t>Фитотерапия</t>
  </si>
  <si>
    <t>Рациональная психотерапия (групповое занятие)</t>
  </si>
  <si>
    <t>Медикаментозное лечение (по показаниям)</t>
  </si>
  <si>
    <t>Терренкур, утренняя гиниеническая гимнастика, скандинавская ходьба</t>
  </si>
  <si>
    <t>Воздействие климатом</t>
  </si>
  <si>
    <t>* Количество и перечень медицинских услуг определяется лечащим врачом санатория с учётом показаний, противопоказаний и совместимости процедур.</t>
  </si>
  <si>
    <t>За дополнительную плату, согласно действующему прейскуранту, предоставляются процедуры, не входящие в Программу лечения.</t>
  </si>
  <si>
    <r>
      <rPr>
        <b/>
        <u val="single"/>
        <sz val="12"/>
        <rFont val="Times New Roman"/>
        <family val="1"/>
      </rPr>
      <t>Примечание</t>
    </r>
    <r>
      <rPr>
        <sz val="12"/>
        <rFont val="Times New Roman"/>
        <family val="1"/>
      </rPr>
      <t>: Взаимозаменяемые процедуры-назначения объема диагностических исследований, видов лечения, количество процедур по каждой лечебной программе определяются врачом санатория, исходя из диагноза, степени тяжести, стадии и фазы заболевания, сопутсвующих заболеваний, указанных в санаторно-курортной карте или выявленных при обследовании в санатории.</t>
    </r>
  </si>
  <si>
    <t>Программа при заезде от 14 дней</t>
  </si>
  <si>
    <t>Наименование процедур</t>
  </si>
  <si>
    <t>Примерное количество процедур</t>
  </si>
  <si>
    <t>Прием (консультация) врача-специалиста</t>
  </si>
  <si>
    <t>Уточняющие (контрольные) диагностические процедуры</t>
  </si>
  <si>
    <t>по показаниям</t>
  </si>
  <si>
    <t>Бальнеолечение (ванны радоновые, углекисло-сероводородные, йодо-бромные, бишофитные, жемчужные, сухие углекислые ванны и другие водные процедуры)</t>
  </si>
  <si>
    <t>Душ циркулярный/Виши</t>
  </si>
  <si>
    <t>Массаж классический (1,5 ед.)</t>
  </si>
  <si>
    <t>Лечебная физкультура (индивидуальное занятие), дыхательная гимнастика</t>
  </si>
  <si>
    <t>Лечебная физкультура (групповое занятие), дыхательная гимнастика</t>
  </si>
  <si>
    <t>Нормобарическая гипокситерапия</t>
  </si>
  <si>
    <t>Рациональная психотерапия (индивидуальное занятие)</t>
  </si>
  <si>
    <t>Ингаляция индивидуальная лекарственная</t>
  </si>
  <si>
    <t>Медикаментозная терапия (по показаниям)</t>
  </si>
  <si>
    <t>Терренкур, утренняя гигиеническая гимнастика, скандинавская ходьба</t>
  </si>
  <si>
    <t>Внимание! При наличии противопоказаний проводится коррекция перечня лечебно-диагностических процедур.</t>
  </si>
  <si>
    <t xml:space="preserve">ПРОГРАММЫ ЛЕЧЕНИЯ </t>
  </si>
  <si>
    <t>в отделении восстановительного лечения</t>
  </si>
  <si>
    <t>Общетерапевтическая</t>
  </si>
  <si>
    <t>кол-во</t>
  </si>
  <si>
    <t>Срок путевки</t>
  </si>
  <si>
    <t>Прием врача-терапевта амбулаторный лечебно-диагностический первичный</t>
  </si>
  <si>
    <t>Прием врача-терапевта амбулаторный лечебно-диагностический повторный</t>
  </si>
  <si>
    <t>Прием врача- терапевта заключительный</t>
  </si>
  <si>
    <t>Прием врача по медицинской реабилитации лечебно-диагностический повторный/заключительный</t>
  </si>
  <si>
    <t>Прием врача-стоматолога первичный лечебно-диагностический</t>
  </si>
  <si>
    <t>- клинический анализ крови: общий анализ, лейкоформула, СОЭ</t>
  </si>
  <si>
    <t>-анализ мочи общий ( с микроскопией осадка)</t>
  </si>
  <si>
    <t>- биохимические исследования - 3 показателя</t>
  </si>
  <si>
    <t>- ЭКГ, регистрация в 12-ти отведениях с врачебным анализом</t>
  </si>
  <si>
    <t>- электроэнцефалография</t>
  </si>
  <si>
    <t>Водолечение — ванны (йодо-бромные, бишофитные, жемчужные и др.)</t>
  </si>
  <si>
    <t>Бальнеолечение (минеральные, радоновые ванны)</t>
  </si>
  <si>
    <t xml:space="preserve">Пелоидотерапия </t>
  </si>
  <si>
    <t>Пелоидотерапия (Грязелечебница)</t>
  </si>
  <si>
    <t>ЛФК (групповое занятие)</t>
  </si>
  <si>
    <t>ЛФК (индивидуальное занятие)</t>
  </si>
  <si>
    <t>Душ-массаж подводный</t>
  </si>
  <si>
    <t>Механотерапия (групповое занятие)</t>
  </si>
  <si>
    <t>Массаж классический (1,5)</t>
  </si>
  <si>
    <t>Массаж классический (4,5)</t>
  </si>
  <si>
    <t>Аутогенная тренировка</t>
  </si>
  <si>
    <t>Озонотерапия</t>
  </si>
  <si>
    <t>Ингаляция индивидуальная с экстрактами растений</t>
  </si>
  <si>
    <t xml:space="preserve">Спелеотерапия </t>
  </si>
  <si>
    <r>
      <rPr>
        <b/>
        <u val="single"/>
        <sz val="9"/>
        <rFont val="Times New Roman"/>
        <family val="1"/>
      </rPr>
      <t>Примечание</t>
    </r>
    <r>
      <rPr>
        <sz val="9"/>
        <rFont val="Times New Roman"/>
        <family val="1"/>
      </rPr>
      <t>: Взаимозаменяемые процедуры-назначения объема диагностических исследований, видов лечения, количество процедур по каждой лечебной программе определяются врачом санатория, исходя из диагноза, степени тяжести, стадии и фазы заболевания, сопутсвующих заболеваний, указанных в санаторно-курортной карте или выявленных при обследовании в санатории.</t>
    </r>
  </si>
  <si>
    <t>ПРОГРАММА ЛЕЧЕНИЯ «ВСЁ ВКЛЮЧЕНО» *</t>
  </si>
  <si>
    <t>ЕЖЕДНЕВНО (кроме воскресенья)</t>
  </si>
  <si>
    <r>
      <t>I.</t>
    </r>
    <r>
      <rPr>
        <b/>
        <sz val="7"/>
        <color indexed="8"/>
        <rFont val="Times New Roman"/>
        <family val="1"/>
      </rPr>
      <t xml:space="preserve">                  </t>
    </r>
    <r>
      <rPr>
        <b/>
        <sz val="14"/>
        <color indexed="8"/>
        <rFont val="Times New Roman"/>
        <family val="1"/>
      </rPr>
      <t>Прием, консультации и наблюдение врачей специалистов:</t>
    </r>
  </si>
  <si>
    <r>
      <t>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Приём врача - терапевта первичный, повторный, заключительный.</t>
    </r>
  </si>
  <si>
    <r>
      <t>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Приём (консультация) врача – специалиста (гастроэнтеролога, гинеколога, дерматолога, кардиолога, медицинского психолога, логопеда, невролога, отоларинголога, офтальмолога, педиатра, проктолога, пульмонолога, психотерапевта, иглорефлексотерапевта, рентгенолога, стоматолога, врача лечебной физкультуры и спортивной медицины, травматолога-ортопеда, уролога, физиотерапевта, хирурга, эндоскописта, эндоскописта, эндокринолога.</t>
    </r>
  </si>
  <si>
    <r>
      <t>II.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4"/>
        <color indexed="8"/>
        <rFont val="Times New Roman"/>
        <family val="1"/>
      </rPr>
      <t>Уточняющие (контрольные) диагностические процедуры</t>
    </r>
    <r>
      <rPr>
        <sz val="14"/>
        <color indexed="8"/>
        <rFont val="Times New Roman"/>
        <family val="1"/>
      </rPr>
      <t>:</t>
    </r>
  </si>
  <si>
    <r>
      <t>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Лабораторные исследования более 100 видов (клиническая лабораторная диагностика, биохимическая диагностика и др.).</t>
    </r>
  </si>
  <si>
    <r>
      <t>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Функциональная диагностика (ЭКГ, электронейромиография, электроэнцефалография и др.).</t>
    </r>
  </si>
  <si>
    <r>
      <t>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Рентгенология (более 30 видов).</t>
    </r>
  </si>
  <si>
    <r>
      <t>4.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 xml:space="preserve">Ультразвуковая диагностика (органы брюшной полости, поверхностно расположенные органы, органы малого таза и мочеполовой системы, сосуды и органы средостения, опорно-двигательная система) </t>
    </r>
    <r>
      <rPr>
        <b/>
        <sz val="14"/>
        <color indexed="8"/>
        <rFont val="Times New Roman"/>
        <family val="1"/>
      </rPr>
      <t>–           1 исследование на срок путёвки.</t>
    </r>
  </si>
  <si>
    <r>
      <t>III.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4"/>
        <color indexed="8"/>
        <rFont val="Times New Roman"/>
        <family val="1"/>
      </rPr>
      <t>Основная процедура - 1</t>
    </r>
    <r>
      <rPr>
        <sz val="14"/>
        <color indexed="8"/>
        <rFont val="Times New Roman"/>
        <family val="1"/>
      </rPr>
      <t>:</t>
    </r>
  </si>
  <si>
    <r>
      <t>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 xml:space="preserve"> Бальнеолечение:</t>
    </r>
  </si>
  <si>
    <r>
      <t>×</t>
    </r>
    <r>
      <rPr>
        <sz val="7"/>
        <color indexed="8"/>
        <rFont val="Times New Roman"/>
        <family val="1"/>
      </rPr>
      <t xml:space="preserve">                      </t>
    </r>
    <r>
      <rPr>
        <u val="single"/>
        <sz val="14"/>
        <color indexed="8"/>
        <rFont val="Times New Roman"/>
        <family val="1"/>
      </rPr>
      <t>ванны</t>
    </r>
    <r>
      <rPr>
        <sz val="14"/>
        <color indexed="8"/>
        <rFont val="Times New Roman"/>
        <family val="1"/>
      </rPr>
      <t xml:space="preserve"> (радоновые, углекисло-сероводородные, серные, йодобромные, бишофитные, пенно-солодковые, хвойные, жемчужные, суховоздушные углекислые и др.);</t>
    </r>
  </si>
  <si>
    <r>
      <t>×</t>
    </r>
    <r>
      <rPr>
        <sz val="7"/>
        <color indexed="8"/>
        <rFont val="Times New Roman"/>
        <family val="1"/>
      </rPr>
      <t xml:space="preserve">                      </t>
    </r>
    <r>
      <rPr>
        <u val="single"/>
        <sz val="14"/>
        <color indexed="8"/>
        <rFont val="Times New Roman"/>
        <family val="1"/>
      </rPr>
      <t>души лечебные</t>
    </r>
    <r>
      <rPr>
        <sz val="14"/>
        <color indexed="8"/>
        <rFont val="Times New Roman"/>
        <family val="1"/>
      </rPr>
      <t xml:space="preserve"> (циркулярный, Шарко, Виши, восходящий, душ-массаж подводный (взаимозаменяем с массажем классическим и др.).</t>
    </r>
  </si>
  <si>
    <r>
      <t>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Пелоидотерапия (грязевые аппликации местные, ректальные и вагинальные тампоны лечебной грязи, электрогрязелечение и др.).</t>
    </r>
  </si>
  <si>
    <r>
      <t>IV</t>
    </r>
    <r>
      <rPr>
        <sz val="14"/>
        <color indexed="8"/>
        <rFont val="Times New Roman"/>
        <family val="1"/>
      </rPr>
      <t xml:space="preserve">.   </t>
    </r>
    <r>
      <rPr>
        <b/>
        <sz val="14"/>
        <color indexed="8"/>
        <rFont val="Times New Roman"/>
        <family val="1"/>
      </rPr>
      <t>Дополнительные процедуры -  4–5 процедур:</t>
    </r>
  </si>
  <si>
    <r>
      <t>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Массаж - через день (все виды классического массажа (1,5 ед.), массаж на термической кровати «Мигун», циклический массаж нижних и верхних конечностей на аппарате «Лимфа-Э»).</t>
    </r>
  </si>
  <si>
    <r>
      <t>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Физиотерапевтические процедуры:</t>
    </r>
  </si>
  <si>
    <r>
      <t>×</t>
    </r>
    <r>
      <rPr>
        <sz val="7"/>
        <color indexed="8"/>
        <rFont val="Times New Roman"/>
        <family val="1"/>
      </rPr>
      <t xml:space="preserve">                      </t>
    </r>
    <r>
      <rPr>
        <u val="single"/>
        <sz val="14"/>
        <color indexed="8"/>
        <rFont val="Times New Roman"/>
        <family val="1"/>
      </rPr>
      <t>электролечение и лечение ультразвуком</t>
    </r>
    <r>
      <rPr>
        <sz val="14"/>
        <color indexed="8"/>
        <rFont val="Times New Roman"/>
        <family val="1"/>
      </rPr>
      <t xml:space="preserve"> (14 видов процедур в том числе физиотерапия в урологии, андрологии, гинекологии, проктологии (электростимуляция, магнитотерапия, лечение на аппарате «АНДРОГИН»);</t>
    </r>
  </si>
  <si>
    <r>
      <t>×</t>
    </r>
    <r>
      <rPr>
        <sz val="7"/>
        <color indexed="8"/>
        <rFont val="Times New Roman"/>
        <family val="1"/>
      </rPr>
      <t xml:space="preserve">                      </t>
    </r>
    <r>
      <rPr>
        <u val="single"/>
        <sz val="14"/>
        <color indexed="8"/>
        <rFont val="Times New Roman"/>
        <family val="1"/>
      </rPr>
      <t>светолечение, магнитотерапия</t>
    </r>
    <r>
      <rPr>
        <sz val="14"/>
        <color indexed="8"/>
        <rFont val="Times New Roman"/>
        <family val="1"/>
      </rPr>
      <t xml:space="preserve"> (аппарат «МИЛТА»);</t>
    </r>
  </si>
  <si>
    <r>
      <t>×</t>
    </r>
    <r>
      <rPr>
        <sz val="7"/>
        <color indexed="8"/>
        <rFont val="Times New Roman"/>
        <family val="1"/>
      </rPr>
      <t xml:space="preserve">                      </t>
    </r>
    <r>
      <rPr>
        <u val="single"/>
        <sz val="14"/>
        <color indexed="8"/>
        <rFont val="Times New Roman"/>
        <family val="1"/>
      </rPr>
      <t>оксигенобаротерапия, нормобарическая гипокситерапия;</t>
    </r>
  </si>
  <si>
    <r>
      <t>×</t>
    </r>
    <r>
      <rPr>
        <sz val="7"/>
        <color indexed="8"/>
        <rFont val="Times New Roman"/>
        <family val="1"/>
      </rPr>
      <t xml:space="preserve">   </t>
    </r>
    <r>
      <rPr>
        <sz val="14"/>
        <color indexed="8"/>
        <rFont val="Times New Roman"/>
        <family val="1"/>
      </rPr>
      <t xml:space="preserve">        </t>
    </r>
    <r>
      <rPr>
        <u val="single"/>
        <sz val="14"/>
        <color indexed="8"/>
        <rFont val="Times New Roman"/>
        <family val="1"/>
      </rPr>
      <t>ингаляции</t>
    </r>
    <r>
      <rPr>
        <sz val="14"/>
        <color indexed="8"/>
        <rFont val="Times New Roman"/>
        <family val="1"/>
      </rPr>
      <t xml:space="preserve"> (с углекисло-гидрокарбонатной водой, масляные, лекарственные, кислородные, с экстрактами растений и др.);</t>
    </r>
  </si>
  <si>
    <r>
      <t>×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      </t>
    </r>
    <r>
      <rPr>
        <u val="single"/>
        <sz val="14"/>
        <color indexed="8"/>
        <rFont val="Times New Roman"/>
        <family val="1"/>
      </rPr>
      <t>спелеотерапия</t>
    </r>
    <r>
      <rPr>
        <sz val="14"/>
        <color indexed="8"/>
        <rFont val="Times New Roman"/>
        <family val="1"/>
      </rPr>
      <t xml:space="preserve"> (лечение в условиях микроклимата естественных и искусственных соляных копей, пещер - мелкодисперсная аэрозоль солей натрия, кальция, калия).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</si>
  <si>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4"/>
        <color indexed="8"/>
        <rFont val="Times New Roman"/>
        <family val="1"/>
      </rPr>
      <t>Лечебная физкультура, механотерапия, плавательный бассейн (утренняя гигиеническая гимнастика, индивидуальные и групповые занятия ЛФК, скандинавская ходьба, индивидуальные и групповые занятия на современных тренажёрах).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</si>
  <si>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 xml:space="preserve">  Психотерапия (психологическое тестирование, индивидуальные и групповые занятия, аутогенная тренировка).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</si>
  <si>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4"/>
        <color indexed="8"/>
        <rFont val="Times New Roman"/>
        <family val="1"/>
      </rPr>
      <t>Фитотерапия (фиточаи, аэрофитотерапия).</t>
    </r>
  </si>
  <si>
    <t>V.     Природные лечебные факторы: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</si>
  <si>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Питьевое лечение минеральной водой (Ессентуки-2 Новая, Славяновская)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</si>
  <si>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Климатолечение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</si>
  <si>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Терренкур</t>
    </r>
  </si>
  <si>
    <t>Неотложная медицинская помощь (по показаниям).</t>
  </si>
  <si>
    <t xml:space="preserve">                  Лечебное диетическое питание.</t>
  </si>
  <si>
    <t>Примечание:</t>
  </si>
  <si>
    <t>Не входит в программу лечения:</t>
  </si>
  <si>
    <t>-   терапевтическая и ортопедическая стоматология</t>
  </si>
  <si>
    <t>-   озонотерапия</t>
  </si>
  <si>
    <t>-   иглорефлексотерапия</t>
  </si>
  <si>
    <t>Продажа путёвок от 7 дней</t>
  </si>
  <si>
    <t>Рекомендованный срок лечения – 14 – 21 день.</t>
  </si>
  <si>
    <t>Программа на 42 дня</t>
  </si>
  <si>
    <t>Программа на 30 дней</t>
  </si>
  <si>
    <t>1 Прием врача-невролога первичный -1</t>
  </si>
  <si>
    <t>2 Прием врача-невролога повторный- 5</t>
  </si>
  <si>
    <t>2 Прием врача-невролога повторный- 2</t>
  </si>
  <si>
    <t>3 Прием (консультация) врача-специалиста- 2</t>
  </si>
  <si>
    <t>4 Прием врача-стоматолога первичный лечебно-диагностический 0,5</t>
  </si>
  <si>
    <t>5 Лечение врача-стоматолога- 0,3</t>
  </si>
  <si>
    <t>1- клинический анализ крови: общий анализ, лейкоформула, СОЭ - 2</t>
  </si>
  <si>
    <t>1- клинический анализ крови: общий анализ, лейкоформула, СОЭ - 1</t>
  </si>
  <si>
    <t>2 - анализ мочи общий ( с микроскопией осадка)- 2</t>
  </si>
  <si>
    <t>2 - анализ мочи общий ( с микроскопией осадка)- 1</t>
  </si>
  <si>
    <t>3- биохимические исследования - 3 показателя -0,5</t>
  </si>
  <si>
    <t>3- биохимические исследования - 3 показателя -0,3</t>
  </si>
  <si>
    <t>4- ЭКГ, регистрация в 12-ти отведениях с врачебным анализом 0,5</t>
  </si>
  <si>
    <t>5- электроэнцефалография 0,1</t>
  </si>
  <si>
    <t>5- электроэнцефалография -</t>
  </si>
  <si>
    <t>6- бак исследования (пролежней, мочи) 0,3</t>
  </si>
  <si>
    <t>7- рентгенологическое исследование (суставы, грудная полость) 0,1</t>
  </si>
  <si>
    <t>8- УЗИ-исследование- 1</t>
  </si>
  <si>
    <t>Лечебные процедуры</t>
  </si>
  <si>
    <t>1 Бальнеолечение (минеральные, радоновые ванны) 10</t>
  </si>
  <si>
    <t>1 Бальнеолечение (минеральные, радоновые ванны) 9</t>
  </si>
  <si>
    <t>2 Водолечение — ванны (йодо-бромные, бишофитные, жемчужные, СУВ и др.) —</t>
  </si>
  <si>
    <t>3 Пелоидотерапия 6</t>
  </si>
  <si>
    <t>4 Пелоидотерапия (Грязелечебница) 10</t>
  </si>
  <si>
    <t>4 Пелоидотерапия (Грязелечебница) 7</t>
  </si>
  <si>
    <t>5 ЛФК (индивидуальное занятие) 15</t>
  </si>
  <si>
    <t>5 ЛФК (индивидуальное занятие) 12</t>
  </si>
  <si>
    <t>6 ЛФК (групповое занятие) 10</t>
  </si>
  <si>
    <t>6 ЛФК (групповое занятие) —</t>
  </si>
  <si>
    <t>7 Механотерапия (групповое занятие) —</t>
  </si>
  <si>
    <t>8 Душ-массаж подводный 8</t>
  </si>
  <si>
    <t>8 Душ-массаж подводный  5</t>
  </si>
  <si>
    <t>9 Индивидуальное логопедическое занятие 0,1</t>
  </si>
  <si>
    <t>9 Индивидуальное логопедическое занятие —</t>
  </si>
  <si>
    <t>10 Массаж классический (4,5ед.) 14</t>
  </si>
  <si>
    <t>10 Массаж классический (4,5ед.) 10</t>
  </si>
  <si>
    <t>11 Лечебные микроклизмы травяные 16</t>
  </si>
  <si>
    <t>11 Лечебные микроклизмы травяные 5</t>
  </si>
  <si>
    <t>12 Аппаратная физиотерапия 16</t>
  </si>
  <si>
    <t>12 Аппаратная физиотерапия 8</t>
  </si>
  <si>
    <t>13 Фитотерапия 20</t>
  </si>
  <si>
    <t>13 Фитотерапия 10</t>
  </si>
  <si>
    <t>14 Рациональная психотерапия (индивидуальное занятие) 1</t>
  </si>
  <si>
    <t>15 Методы БОС (биологически обратная связь) 2</t>
  </si>
  <si>
    <t>15 Методы БОС (биологически обратная связь) 3</t>
  </si>
  <si>
    <t>16 Ректальные тампоны лечебной грязи 7</t>
  </si>
  <si>
    <t>16 Ректальные тампоны лечебной грязи 4</t>
  </si>
  <si>
    <t>17Промывание мочевого пузыря, периодическая катерилизация 0,1</t>
  </si>
  <si>
    <t>18 Обработка пролежней 0,3</t>
  </si>
  <si>
    <t>19 Питьевое лечение минеральными водами 126</t>
  </si>
  <si>
    <t>19 Питьевое лечение минеральными водами 90</t>
  </si>
  <si>
    <t>20 Воздействие климатом 42</t>
  </si>
  <si>
    <t>20 Воздействие климатом 30</t>
  </si>
  <si>
    <t>21 Медикаментозная терапия (по показаниям) —</t>
  </si>
  <si>
    <r>
      <t>Примечание: </t>
    </r>
    <r>
      <rPr>
        <sz val="14"/>
        <color indexed="63"/>
        <rFont val="Arial"/>
        <family val="2"/>
      </rPr>
      <t>при наличии противопоказаний проводится коррекция перечня лечебно-диагностических процедур.</t>
    </r>
  </si>
  <si>
    <t>в кардиологическом отделении</t>
  </si>
  <si>
    <t xml:space="preserve">№ 10 </t>
  </si>
  <si>
    <t>№ 11  ЦВЗ</t>
  </si>
  <si>
    <t>Прием врача первичный</t>
  </si>
  <si>
    <t>Прием врача повторный</t>
  </si>
  <si>
    <t>Прием врача заключительный</t>
  </si>
  <si>
    <t>Прием (консультация) врача-кардиолога (КМН)</t>
  </si>
  <si>
    <t>Прием врача-невролога ( терапевта) первичный</t>
  </si>
  <si>
    <t>Прием врача-невролога( терапевта) повторный</t>
  </si>
  <si>
    <t>Прием врача-невролога( терапевта) заключительный</t>
  </si>
  <si>
    <t>клинический анализ крови: общий анализ, лейкоформула, СОЭ</t>
  </si>
  <si>
    <t>анализ мочи общий ( с микроскопией осадка)</t>
  </si>
  <si>
    <t>биохимические исследования  12 показателей</t>
  </si>
  <si>
    <t>ЭКГ  регистрация в 12-ти отведениях с врачебным анализом</t>
  </si>
  <si>
    <t>рентгенология</t>
  </si>
  <si>
    <t xml:space="preserve"> реовазография</t>
  </si>
  <si>
    <t>суточное мониторирование АД</t>
  </si>
  <si>
    <t xml:space="preserve"> ЭКГ, холтеровское мониторирование</t>
  </si>
  <si>
    <t>*</t>
  </si>
  <si>
    <t>эхокардиография или другие ультразвуковые исследования</t>
  </si>
  <si>
    <t xml:space="preserve"> электроэнцефалография</t>
  </si>
  <si>
    <t>Лекарственное обеспечение (фармпрепараты и медспецсредства) и лечебные процедуры сторонних организаций</t>
  </si>
  <si>
    <t>Индивидуальное логопедическое занятие</t>
  </si>
  <si>
    <t>Классический массаж (3,0)</t>
  </si>
  <si>
    <t xml:space="preserve">Аппаратная физиотерапия </t>
  </si>
  <si>
    <t>Электрогрязелечение (на местной базе)</t>
  </si>
  <si>
    <t>Фитотерапия (фиточай)</t>
  </si>
  <si>
    <t>Психологическая реабилитация</t>
  </si>
  <si>
    <t>Корпоральная иглорефлексотерапия</t>
  </si>
  <si>
    <t>Ванны (сухие углекислые, жемчужные, йодо-бромные, бишофитные)</t>
  </si>
  <si>
    <t>Терренкур восстановител.</t>
  </si>
  <si>
    <t>Оксигеновоздействие (гипоксивоздействие)</t>
  </si>
  <si>
    <t>Фитотерапия (кислородный коктейль)</t>
  </si>
  <si>
    <t>Кислородотерапия  (кислородные ингаляции)</t>
  </si>
  <si>
    <t>Примечание: Взаимозаменяемые процедуры-назначения объема диагностических исследований, видов лечения, количество процедур по каждой лечебной программе определяются врачом санатория, исходя из диагноза, степени тяжести, стадии и фазы заболевания, сопутсвующих заболеваний, указанных в санаторно-курортной карте или выявленных при обследовании в санатории.</t>
  </si>
  <si>
    <t>ПРОГРАММА</t>
  </si>
  <si>
    <t> Оздоровительная общетерапевтическая на 21 день</t>
  </si>
  <si>
    <t>№ п\п</t>
  </si>
  <si>
    <t>Виды и наименование процедур</t>
  </si>
  <si>
    <t>Количество процедур</t>
  </si>
  <si>
    <t>Прием врача-терапевта амбулторный лечебно-диагностический первичный</t>
  </si>
  <si>
    <t>- анализ мочи общий (с мискроскопией осадка)</t>
  </si>
  <si>
    <r>
      <t>Примечание:</t>
    </r>
    <r>
      <rPr>
        <sz val="11"/>
        <color indexed="63"/>
        <rFont val="Times New Roman"/>
        <family val="1"/>
      </rPr>
      <t> при наличии противопоказаний проводится коррекция перечня лечебно-диагностических процедур.</t>
    </r>
  </si>
  <si>
    <t>Программа</t>
  </si>
  <si>
    <t>"Естественное оздоровление суставов"</t>
  </si>
  <si>
    <t>Продолжительность путевки - 21 дней</t>
  </si>
  <si>
    <t>Прием врача-терапевта первичный</t>
  </si>
  <si>
    <t xml:space="preserve">Прием врача-терапевта  повторный, заключительный </t>
  </si>
  <si>
    <t>Водолечение ванны (бишофитные,серные,жемчужные)</t>
  </si>
  <si>
    <t>ЛФК (групповое  занятие)</t>
  </si>
  <si>
    <t>Массаж классический (1,5ед.)</t>
  </si>
  <si>
    <t>Аппаратная физиотерапия(лазеротерапия,магнитотерапия,СМТ.КВЧ)</t>
  </si>
  <si>
    <t>Медикаментозная терапия (по показаниям)</t>
  </si>
  <si>
    <t>"Жизненный тонус"</t>
  </si>
  <si>
    <t>Профсоюзная Сахарный диабет*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</si>
  <si>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</si>
  <si>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с 01.09.2023 по 12.11.2023</t>
  </si>
  <si>
    <t>с 13.11.2023 по 03.03.2024</t>
  </si>
  <si>
    <r>
      <rPr>
        <b/>
        <sz val="14"/>
        <rFont val="Cambria"/>
        <family val="1"/>
      </rP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санаторий "Лесная поляна" </t>
    </r>
    <r>
      <rPr>
        <b/>
        <sz val="14"/>
        <rFont val="Cambria"/>
        <family val="1"/>
      </rPr>
      <t>на 2023г.</t>
    </r>
  </si>
  <si>
    <t>Профсоюзная Общетерапевтическая*</t>
  </si>
  <si>
    <t xml:space="preserve"> Профсоюзная Реабилитация пациентов перенёсших COVID-19*</t>
  </si>
  <si>
    <t xml:space="preserve"> Профсоюзная Жизненный тонус;                                               Профсоюзная Естественное оздоровление суставов*</t>
  </si>
  <si>
    <t>Профсоюзная Сердечно-сосудистые заболевания;
Профсоюзная Все включено*</t>
  </si>
  <si>
    <t>Профсоюзная Спинальная (для сопровождающих)*</t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</si>
  <si>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 xml:space="preserve">: проживание, 3-х разовое питание. </t>
    </r>
  </si>
  <si>
    <t>2К2м1к1</t>
  </si>
  <si>
    <t>2-местн. 1-комн. 2 категории корпус № 1</t>
  </si>
  <si>
    <t>2К2м1к1С</t>
  </si>
  <si>
    <t>1К2м1к1С</t>
  </si>
  <si>
    <t>2-местн. 1-комн. 1 категории корпус № 1С</t>
  </si>
  <si>
    <t>2-местн.1-комн. ПК корпус №1</t>
  </si>
  <si>
    <t>Осн. место на ребенка от 4 до 15 лет</t>
  </si>
  <si>
    <t>Доп. место на ребенка от 4 до 15 лет</t>
  </si>
  <si>
    <t>2-местн. 1-комн. 2 категории 1-2 этаж корпус № 1</t>
  </si>
  <si>
    <t>с 13.11.2023 по 08.01.2024</t>
  </si>
  <si>
    <t>с 09.01.2024 по 03.03.2024</t>
  </si>
  <si>
    <t>От зимних каникул ждут сказки.</t>
  </si>
  <si>
    <t>У "Лесной поляны" есть всё, чтобы создать ощущение зимнего волшебства для своих гостей.</t>
  </si>
  <si>
    <t>Праздничный ужин 2024 продолжится новогодней феерией в живописном парке в атмосфере сказочного леса.</t>
  </si>
  <si>
    <t>В программе:</t>
  </si>
  <si>
    <t>- встреча Нового года под звон курантов,</t>
  </si>
  <si>
    <t>- театрализованная развлекательная программа,</t>
  </si>
  <si>
    <t>- дискотека с дедом Морозом,</t>
  </si>
  <si>
    <t>- караоке со снегурочкой,</t>
  </si>
  <si>
    <t>- снежные забавы с лесной феей (игры и конкурсы с призами),</t>
  </si>
  <si>
    <t>- душистый чай у костра в лаундж зоне парка,</t>
  </si>
  <si>
    <t>- новогодняя ярмарка.</t>
  </si>
  <si>
    <t>с 04.03.2024 по 12.05.2024</t>
  </si>
  <si>
    <t>с 13.05.2024 по 01.09.2024</t>
  </si>
  <si>
    <t>с 02.09.2024 по 17.11.2024</t>
  </si>
  <si>
    <t>с 18.11.2024 по 02.03.2025</t>
  </si>
  <si>
    <t>Осн. место на ребенка от 4 до 14 лет</t>
  </si>
  <si>
    <t>Доп. место на ребенка от 4 до 14 лет</t>
  </si>
  <si>
    <t>В стоимость включено: проживание, 3-х разовое питание, лечение по назначению врача.</t>
  </si>
  <si>
    <t>Данный прейскурант не распространяется на детей до 4-х лет.</t>
  </si>
  <si>
    <t>В стоимость включено: проживание, 3-х разовое питание, лечение по программе.</t>
  </si>
  <si>
    <t>Основное место на ребенка от 4 до 14 лет</t>
  </si>
  <si>
    <t>* цена действительна для программы "Сахарный диабет"</t>
  </si>
  <si>
    <t>В стоимость включено: проживание, 3-х разовое питание, лечение по программе, в том числе реабилитация постинсультных больных</t>
  </si>
  <si>
    <t>Профсоюзная-Общетерапевтическая,
Реабилитация пациентов, перенёсших COVID-19*</t>
  </si>
  <si>
    <t>* номера категории 1К2м1к2У (1 этаж) улучшенные после капитального ремонта</t>
  </si>
  <si>
    <t xml:space="preserve"> Профсоюзная-Жизненный тонус,
Естественное оздоровление суставов*</t>
  </si>
  <si>
    <t>Профсоюзная-Оздоровительная*</t>
  </si>
  <si>
    <r>
      <rPr>
        <b/>
        <sz val="14"/>
        <color indexed="8"/>
        <rFont val="Cambria"/>
        <family val="1"/>
      </rP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санаторий "Лесная поляна" </t>
    </r>
    <r>
      <rPr>
        <b/>
        <sz val="14"/>
        <color indexed="8"/>
        <rFont val="Cambria"/>
        <family val="1"/>
      </rPr>
      <t>на 2024 г.</t>
    </r>
  </si>
  <si>
    <t>Профсоюзная- Сердечно-сосудистые заболевания,
Все включено*</t>
  </si>
  <si>
    <t>Сахарный диабет*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</si>
</sst>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 ;\-#,##0\ "/>
    <numFmt numFmtId="183" formatCode="0;[Red]0"/>
    <numFmt numFmtId="184" formatCode="#,##0;[Red]#,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9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63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mbria"/>
      <family val="1"/>
    </font>
    <font>
      <b/>
      <sz val="12"/>
      <color indexed="40"/>
      <name val="Arial"/>
      <family val="2"/>
    </font>
    <font>
      <sz val="8"/>
      <color indexed="8"/>
      <name val="Symbol"/>
      <family val="1"/>
    </font>
    <font>
      <b/>
      <u val="single"/>
      <sz val="14"/>
      <color indexed="8"/>
      <name val="Times New Roman"/>
      <family val="1"/>
    </font>
    <font>
      <b/>
      <sz val="12"/>
      <color indexed="63"/>
      <name val="Arial"/>
      <family val="2"/>
    </font>
    <font>
      <b/>
      <sz val="14"/>
      <color indexed="40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indexed="63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63"/>
      <name val="Inheri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rgb="FF0033CC"/>
      <name val="Cambria"/>
      <family val="1"/>
    </font>
    <font>
      <b/>
      <sz val="14"/>
      <color rgb="FFFF0000"/>
      <name val="Cambria"/>
      <family val="1"/>
    </font>
    <font>
      <b/>
      <sz val="12"/>
      <color rgb="FF2FC6F1"/>
      <name val="Arial"/>
      <family val="2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Symbol"/>
      <family val="1"/>
    </font>
    <font>
      <b/>
      <u val="single"/>
      <sz val="14"/>
      <color theme="1"/>
      <name val="Times New Roman"/>
      <family val="1"/>
    </font>
    <font>
      <b/>
      <sz val="12"/>
      <color rgb="FF3A3F5C"/>
      <name val="Arial"/>
      <family val="2"/>
    </font>
    <font>
      <b/>
      <sz val="14"/>
      <color rgb="FF2FC6F1"/>
      <name val="Arial"/>
      <family val="2"/>
    </font>
    <font>
      <sz val="12"/>
      <color rgb="FF3A3F5C"/>
      <name val="Arial"/>
      <family val="2"/>
    </font>
    <font>
      <b/>
      <sz val="14"/>
      <color rgb="FF3A3F5C"/>
      <name val="Arial"/>
      <family val="2"/>
    </font>
    <font>
      <b/>
      <sz val="11"/>
      <color rgb="FF444444"/>
      <name val="Times New Roman"/>
      <family val="1"/>
    </font>
    <font>
      <sz val="11"/>
      <color rgb="FF444444"/>
      <name val="Times New Roman"/>
      <family val="1"/>
    </font>
    <font>
      <sz val="12"/>
      <color theme="1"/>
      <name val="Calibri"/>
      <family val="2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b/>
      <sz val="10"/>
      <color rgb="FFFF0000"/>
      <name val="Cambria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rgb="FF444444"/>
      <name val="Inheri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>
        <color indexed="63"/>
      </right>
      <top style="medium">
        <color rgb="FFFFFFFF"/>
      </top>
      <bottom>
        <color indexed="63"/>
      </bottom>
    </border>
    <border>
      <left style="medium">
        <color rgb="FFE0E0E0"/>
      </left>
      <right>
        <color indexed="63"/>
      </right>
      <top style="medium">
        <color rgb="FFFFFFFF"/>
      </top>
      <bottom>
        <color indexed="63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E0E0E0"/>
      </bottom>
    </border>
    <border>
      <left style="medium">
        <color rgb="FFE0E0E0"/>
      </left>
      <right>
        <color indexed="63"/>
      </right>
      <top>
        <color indexed="63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>
        <color indexed="63"/>
      </top>
      <bottom style="medium">
        <color rgb="FFE0E0E0"/>
      </bottom>
    </border>
    <border>
      <left style="medium">
        <color rgb="FFCCCCCC"/>
      </left>
      <right>
        <color indexed="63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>
        <color indexed="63"/>
      </top>
      <bottom>
        <color indexed="63"/>
      </bottom>
    </border>
    <border>
      <left style="medium">
        <color rgb="FFE0E0E0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FFFFFF"/>
      </top>
      <bottom style="medium">
        <color rgb="FFCCCCCC"/>
      </bottom>
    </border>
    <border>
      <left style="medium">
        <color rgb="FFE0E0E0"/>
      </left>
      <right>
        <color indexed="63"/>
      </right>
      <top style="medium">
        <color rgb="FFFFFFFF"/>
      </top>
      <bottom style="medium">
        <color rgb="FFCCCCCC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CCCCCC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E0E0E0"/>
      </right>
      <top style="medium">
        <color rgb="FFE0E0E0"/>
      </top>
      <bottom>
        <color indexed="63"/>
      </bottom>
    </border>
    <border>
      <left style="medium">
        <color rgb="FFCCCCCC"/>
      </left>
      <right style="medium">
        <color rgb="FFE0E0E0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E0E0E0"/>
      </right>
      <top>
        <color indexed="63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E0E0E0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E0E0E0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55">
    <xf numFmtId="0" fontId="0" fillId="0" borderId="0" xfId="0" applyFont="1" applyAlignment="1">
      <alignment/>
    </xf>
    <xf numFmtId="0" fontId="29" fillId="0" borderId="10" xfId="56" applyFont="1" applyFill="1" applyBorder="1" applyAlignment="1">
      <alignment horizontal="center" vertical="center"/>
      <protection/>
    </xf>
    <xf numFmtId="0" fontId="29" fillId="0" borderId="11" xfId="56" applyFont="1" applyFill="1" applyBorder="1" applyAlignment="1">
      <alignment horizontal="center" vertical="center"/>
      <protection/>
    </xf>
    <xf numFmtId="0" fontId="29" fillId="0" borderId="12" xfId="56" applyFont="1" applyFill="1" applyBorder="1" applyAlignment="1">
      <alignment horizontal="center" vertical="center"/>
      <protection/>
    </xf>
    <xf numFmtId="0" fontId="85" fillId="0" borderId="13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3" fontId="85" fillId="0" borderId="16" xfId="0" applyNumberFormat="1" applyFont="1" applyBorder="1" applyAlignment="1">
      <alignment horizontal="center" vertical="center"/>
    </xf>
    <xf numFmtId="0" fontId="85" fillId="0" borderId="0" xfId="0" applyFont="1" applyFill="1" applyAlignment="1">
      <alignment/>
    </xf>
    <xf numFmtId="3" fontId="3" fillId="0" borderId="0" xfId="0" applyNumberFormat="1" applyFont="1" applyFill="1" applyAlignment="1">
      <alignment vertical="top"/>
    </xf>
    <xf numFmtId="0" fontId="85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top"/>
    </xf>
    <xf numFmtId="0" fontId="86" fillId="0" borderId="0" xfId="0" applyFont="1" applyFill="1" applyAlignment="1">
      <alignment/>
    </xf>
    <xf numFmtId="0" fontId="86" fillId="0" borderId="18" xfId="0" applyFont="1" applyFill="1" applyBorder="1" applyAlignment="1">
      <alignment horizontal="center" vertical="center" wrapText="1"/>
    </xf>
    <xf numFmtId="183" fontId="29" fillId="0" borderId="12" xfId="56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85" fillId="0" borderId="19" xfId="0" applyFont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33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wrapText="1"/>
    </xf>
    <xf numFmtId="0" fontId="11" fillId="0" borderId="21" xfId="0" applyFont="1" applyBorder="1" applyAlignment="1">
      <alignment horizontal="left" wrapText="1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5" fillId="0" borderId="21" xfId="0" applyFont="1" applyBorder="1" applyAlignment="1">
      <alignment horizontal="left" vertical="center" wrapText="1"/>
    </xf>
    <xf numFmtId="0" fontId="7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1" xfId="0" applyFont="1" applyBorder="1" applyAlignment="1">
      <alignment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left" wrapText="1"/>
    </xf>
    <xf numFmtId="0" fontId="16" fillId="0" borderId="21" xfId="34" applyFont="1" applyBorder="1" applyAlignment="1">
      <alignment wrapText="1"/>
      <protection/>
    </xf>
    <xf numFmtId="0" fontId="15" fillId="0" borderId="0" xfId="0" applyFont="1" applyAlignment="1">
      <alignment horizontal="center"/>
    </xf>
    <xf numFmtId="0" fontId="15" fillId="0" borderId="23" xfId="0" applyFont="1" applyBorder="1" applyAlignment="1">
      <alignment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0" fillId="0" borderId="0" xfId="0" applyFont="1" applyAlignment="1">
      <alignment horizontal="justify" vertical="center"/>
    </xf>
    <xf numFmtId="0" fontId="92" fillId="0" borderId="0" xfId="0" applyFont="1" applyAlignment="1">
      <alignment horizontal="justify" vertical="center"/>
    </xf>
    <xf numFmtId="0" fontId="93" fillId="0" borderId="0" xfId="0" applyFont="1" applyAlignment="1">
      <alignment horizontal="justify" vertical="center"/>
    </xf>
    <xf numFmtId="0" fontId="92" fillId="0" borderId="0" xfId="0" applyFont="1" applyAlignment="1">
      <alignment horizontal="left" vertical="center"/>
    </xf>
    <xf numFmtId="0" fontId="94" fillId="0" borderId="0" xfId="0" applyFont="1" applyAlignment="1">
      <alignment horizontal="justify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96" fillId="34" borderId="0" xfId="0" applyFont="1" applyFill="1" applyAlignment="1">
      <alignment vertical="center"/>
    </xf>
    <xf numFmtId="0" fontId="97" fillId="34" borderId="0" xfId="0" applyFont="1" applyFill="1" applyAlignment="1">
      <alignment vertical="center"/>
    </xf>
    <xf numFmtId="2" fontId="98" fillId="34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wrapText="1"/>
    </xf>
    <xf numFmtId="0" fontId="15" fillId="0" borderId="21" xfId="0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1" fontId="15" fillId="0" borderId="21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0" fontId="99" fillId="0" borderId="24" xfId="0" applyFont="1" applyBorder="1" applyAlignment="1">
      <alignment vertical="center" wrapText="1"/>
    </xf>
    <xf numFmtId="0" fontId="99" fillId="0" borderId="25" xfId="0" applyFont="1" applyBorder="1" applyAlignment="1">
      <alignment horizontal="left" vertical="center" wrapText="1" indent="1"/>
    </xf>
    <xf numFmtId="0" fontId="99" fillId="0" borderId="26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0" fontId="100" fillId="0" borderId="28" xfId="0" applyFont="1" applyBorder="1" applyAlignment="1">
      <alignment horizontal="left" vertical="center" wrapText="1"/>
    </xf>
    <xf numFmtId="0" fontId="100" fillId="0" borderId="29" xfId="0" applyFont="1" applyBorder="1" applyAlignment="1">
      <alignment horizontal="center" vertical="center" wrapText="1"/>
    </xf>
    <xf numFmtId="0" fontId="100" fillId="0" borderId="30" xfId="0" applyFont="1" applyBorder="1" applyAlignment="1">
      <alignment horizontal="center" vertical="center" wrapText="1"/>
    </xf>
    <xf numFmtId="0" fontId="100" fillId="0" borderId="31" xfId="0" applyFont="1" applyBorder="1" applyAlignment="1">
      <alignment horizontal="left" vertical="center" wrapText="1"/>
    </xf>
    <xf numFmtId="0" fontId="100" fillId="0" borderId="32" xfId="0" applyFont="1" applyBorder="1" applyAlignment="1">
      <alignment horizontal="center" vertical="center" wrapText="1"/>
    </xf>
    <xf numFmtId="0" fontId="100" fillId="0" borderId="33" xfId="0" applyFont="1" applyBorder="1" applyAlignment="1">
      <alignment horizontal="center" vertical="center" wrapText="1"/>
    </xf>
    <xf numFmtId="0" fontId="100" fillId="0" borderId="34" xfId="0" applyFont="1" applyBorder="1" applyAlignment="1">
      <alignment horizontal="left" vertical="center" wrapText="1"/>
    </xf>
    <xf numFmtId="0" fontId="100" fillId="0" borderId="35" xfId="0" applyFont="1" applyBorder="1" applyAlignment="1">
      <alignment horizontal="center" vertical="center" wrapText="1"/>
    </xf>
    <xf numFmtId="0" fontId="100" fillId="0" borderId="36" xfId="0" applyFont="1" applyBorder="1" applyAlignment="1">
      <alignment horizontal="left" vertical="center" wrapText="1"/>
    </xf>
    <xf numFmtId="0" fontId="100" fillId="0" borderId="37" xfId="0" applyFont="1" applyBorder="1" applyAlignment="1">
      <alignment horizontal="center" vertical="center" wrapText="1"/>
    </xf>
    <xf numFmtId="0" fontId="100" fillId="0" borderId="38" xfId="0" applyFont="1" applyBorder="1" applyAlignment="1">
      <alignment horizontal="center" vertical="center" wrapText="1"/>
    </xf>
    <xf numFmtId="0" fontId="100" fillId="0" borderId="39" xfId="0" applyFont="1" applyBorder="1" applyAlignment="1">
      <alignment horizontal="left" vertical="center" wrapText="1"/>
    </xf>
    <xf numFmtId="0" fontId="100" fillId="0" borderId="40" xfId="0" applyFont="1" applyBorder="1" applyAlignment="1">
      <alignment horizontal="center" vertical="center" wrapText="1"/>
    </xf>
    <xf numFmtId="0" fontId="101" fillId="0" borderId="0" xfId="0" applyFont="1" applyAlignment="1">
      <alignment/>
    </xf>
    <xf numFmtId="0" fontId="11" fillId="35" borderId="21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wrapText="1"/>
    </xf>
    <xf numFmtId="1" fontId="11" fillId="0" borderId="2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85" fillId="0" borderId="42" xfId="0" applyFont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center"/>
    </xf>
    <xf numFmtId="3" fontId="85" fillId="0" borderId="44" xfId="0" applyNumberFormat="1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/>
    </xf>
    <xf numFmtId="0" fontId="85" fillId="0" borderId="46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left" vertical="center" wrapText="1"/>
    </xf>
    <xf numFmtId="3" fontId="103" fillId="0" borderId="0" xfId="0" applyNumberFormat="1" applyFont="1" applyFill="1" applyBorder="1" applyAlignment="1">
      <alignment horizontal="left"/>
    </xf>
    <xf numFmtId="0" fontId="102" fillId="0" borderId="0" xfId="0" applyFont="1" applyAlignment="1">
      <alignment horizontal="left" vertical="center" wrapText="1"/>
    </xf>
    <xf numFmtId="0" fontId="86" fillId="0" borderId="49" xfId="0" applyFont="1" applyFill="1" applyBorder="1" applyAlignment="1">
      <alignment horizontal="center" vertical="center" wrapText="1"/>
    </xf>
    <xf numFmtId="0" fontId="86" fillId="0" borderId="50" xfId="0" applyFont="1" applyFill="1" applyBorder="1" applyAlignment="1">
      <alignment horizontal="center" vertical="center" wrapText="1"/>
    </xf>
    <xf numFmtId="184" fontId="103" fillId="0" borderId="51" xfId="0" applyNumberFormat="1" applyFont="1" applyBorder="1" applyAlignment="1">
      <alignment horizontal="center" vertical="center"/>
    </xf>
    <xf numFmtId="184" fontId="103" fillId="0" borderId="52" xfId="0" applyNumberFormat="1" applyFont="1" applyBorder="1" applyAlignment="1">
      <alignment horizontal="center" vertical="center"/>
    </xf>
    <xf numFmtId="184" fontId="103" fillId="0" borderId="53" xfId="0" applyNumberFormat="1" applyFont="1" applyBorder="1" applyAlignment="1">
      <alignment horizontal="center" vertical="center"/>
    </xf>
    <xf numFmtId="184" fontId="103" fillId="0" borderId="54" xfId="0" applyNumberFormat="1" applyFont="1" applyBorder="1" applyAlignment="1">
      <alignment horizontal="center" vertical="center"/>
    </xf>
    <xf numFmtId="184" fontId="103" fillId="0" borderId="21" xfId="0" applyNumberFormat="1" applyFont="1" applyBorder="1" applyAlignment="1">
      <alignment horizontal="center" vertical="center"/>
    </xf>
    <xf numFmtId="184" fontId="103" fillId="0" borderId="55" xfId="0" applyNumberFormat="1" applyFont="1" applyBorder="1" applyAlignment="1">
      <alignment horizontal="center" vertical="center"/>
    </xf>
    <xf numFmtId="184" fontId="103" fillId="0" borderId="19" xfId="0" applyNumberFormat="1" applyFont="1" applyBorder="1" applyAlignment="1">
      <alignment horizontal="center" vertical="center"/>
    </xf>
    <xf numFmtId="184" fontId="103" fillId="0" borderId="16" xfId="0" applyNumberFormat="1" applyFont="1" applyBorder="1" applyAlignment="1">
      <alignment horizontal="center" vertical="center"/>
    </xf>
    <xf numFmtId="184" fontId="103" fillId="0" borderId="17" xfId="0" applyNumberFormat="1" applyFont="1" applyBorder="1" applyAlignment="1">
      <alignment horizontal="center" vertical="center"/>
    </xf>
    <xf numFmtId="184" fontId="85" fillId="0" borderId="51" xfId="0" applyNumberFormat="1" applyFont="1" applyBorder="1" applyAlignment="1">
      <alignment horizontal="center" vertical="center"/>
    </xf>
    <xf numFmtId="184" fontId="85" fillId="0" borderId="52" xfId="0" applyNumberFormat="1" applyFont="1" applyBorder="1" applyAlignment="1">
      <alignment horizontal="center" vertical="center"/>
    </xf>
    <xf numFmtId="184" fontId="85" fillId="0" borderId="53" xfId="0" applyNumberFormat="1" applyFont="1" applyBorder="1" applyAlignment="1">
      <alignment horizontal="center" vertical="center"/>
    </xf>
    <xf numFmtId="184" fontId="85" fillId="0" borderId="54" xfId="0" applyNumberFormat="1" applyFont="1" applyBorder="1" applyAlignment="1">
      <alignment horizontal="center" vertical="center"/>
    </xf>
    <xf numFmtId="184" fontId="85" fillId="0" borderId="21" xfId="0" applyNumberFormat="1" applyFont="1" applyBorder="1" applyAlignment="1">
      <alignment horizontal="center" vertical="center"/>
    </xf>
    <xf numFmtId="184" fontId="85" fillId="0" borderId="55" xfId="0" applyNumberFormat="1" applyFont="1" applyBorder="1" applyAlignment="1">
      <alignment horizontal="center" vertical="center"/>
    </xf>
    <xf numFmtId="184" fontId="85" fillId="0" borderId="19" xfId="0" applyNumberFormat="1" applyFont="1" applyBorder="1" applyAlignment="1">
      <alignment horizontal="center" vertical="center"/>
    </xf>
    <xf numFmtId="184" fontId="85" fillId="0" borderId="16" xfId="0" applyNumberFormat="1" applyFont="1" applyBorder="1" applyAlignment="1">
      <alignment horizontal="center" vertical="center"/>
    </xf>
    <xf numFmtId="184" fontId="85" fillId="0" borderId="17" xfId="0" applyNumberFormat="1" applyFont="1" applyBorder="1" applyAlignment="1">
      <alignment horizontal="center" vertical="center"/>
    </xf>
    <xf numFmtId="183" fontId="104" fillId="0" borderId="56" xfId="56" applyNumberFormat="1" applyFont="1" applyFill="1" applyBorder="1" applyAlignment="1">
      <alignment horizontal="center" vertical="center"/>
      <protection/>
    </xf>
    <xf numFmtId="183" fontId="104" fillId="0" borderId="57" xfId="56" applyNumberFormat="1" applyFont="1" applyFill="1" applyBorder="1" applyAlignment="1">
      <alignment horizontal="center" vertical="center"/>
      <protection/>
    </xf>
    <xf numFmtId="0" fontId="104" fillId="0" borderId="57" xfId="56" applyFont="1" applyFill="1" applyBorder="1" applyAlignment="1">
      <alignment horizontal="center" vertical="center"/>
      <protection/>
    </xf>
    <xf numFmtId="0" fontId="104" fillId="0" borderId="58" xfId="56" applyFont="1" applyFill="1" applyBorder="1" applyAlignment="1">
      <alignment horizontal="center" vertical="center"/>
      <protection/>
    </xf>
    <xf numFmtId="0" fontId="30" fillId="0" borderId="10" xfId="33" applyFont="1" applyBorder="1" applyAlignment="1">
      <alignment horizontal="center" wrapText="1"/>
      <protection/>
    </xf>
    <xf numFmtId="0" fontId="30" fillId="0" borderId="11" xfId="33" applyFont="1" applyBorder="1" applyAlignment="1">
      <alignment horizontal="center" wrapText="1"/>
      <protection/>
    </xf>
    <xf numFmtId="0" fontId="29" fillId="0" borderId="11" xfId="56" applyFont="1" applyBorder="1" applyAlignment="1">
      <alignment horizontal="center"/>
      <protection/>
    </xf>
    <xf numFmtId="0" fontId="29" fillId="0" borderId="12" xfId="56" applyFont="1" applyFill="1" applyBorder="1" applyAlignment="1">
      <alignment horizontal="center"/>
      <protection/>
    </xf>
    <xf numFmtId="0" fontId="30" fillId="0" borderId="10" xfId="33" applyFont="1" applyBorder="1" applyAlignment="1">
      <alignment horizontal="center" vertical="center" wrapText="1"/>
      <protection/>
    </xf>
    <xf numFmtId="0" fontId="30" fillId="0" borderId="11" xfId="33" applyFont="1" applyBorder="1" applyAlignment="1">
      <alignment horizontal="center" vertical="center" wrapText="1"/>
      <protection/>
    </xf>
    <xf numFmtId="0" fontId="29" fillId="0" borderId="11" xfId="56" applyFont="1" applyBorder="1" applyAlignment="1">
      <alignment horizontal="center" vertical="center"/>
      <protection/>
    </xf>
    <xf numFmtId="0" fontId="29" fillId="0" borderId="12" xfId="56" applyFont="1" applyFill="1" applyBorder="1" applyAlignment="1">
      <alignment horizontal="center" vertical="center"/>
      <protection/>
    </xf>
    <xf numFmtId="183" fontId="104" fillId="0" borderId="59" xfId="56" applyNumberFormat="1" applyFont="1" applyFill="1" applyBorder="1" applyAlignment="1">
      <alignment horizontal="center" vertical="center"/>
      <protection/>
    </xf>
    <xf numFmtId="0" fontId="29" fillId="0" borderId="56" xfId="56" applyFont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 vertical="center"/>
      <protection/>
    </xf>
    <xf numFmtId="0" fontId="29" fillId="0" borderId="57" xfId="56" applyFont="1" applyBorder="1" applyAlignment="1">
      <alignment horizontal="center" vertical="center"/>
      <protection/>
    </xf>
    <xf numFmtId="0" fontId="29" fillId="0" borderId="11" xfId="56" applyFont="1" applyBorder="1" applyAlignment="1">
      <alignment horizontal="center" vertical="center"/>
      <protection/>
    </xf>
    <xf numFmtId="0" fontId="29" fillId="0" borderId="58" xfId="56" applyFont="1" applyBorder="1" applyAlignment="1">
      <alignment horizontal="center" vertical="center"/>
      <protection/>
    </xf>
    <xf numFmtId="0" fontId="104" fillId="0" borderId="12" xfId="56" applyFont="1" applyBorder="1" applyAlignment="1">
      <alignment horizontal="center" vertical="center"/>
      <protection/>
    </xf>
    <xf numFmtId="0" fontId="29" fillId="0" borderId="60" xfId="56" applyFont="1" applyBorder="1" applyAlignment="1">
      <alignment horizontal="center" vertical="center"/>
      <protection/>
    </xf>
    <xf numFmtId="0" fontId="104" fillId="0" borderId="10" xfId="56" applyFont="1" applyBorder="1" applyAlignment="1">
      <alignment horizontal="center" vertical="center"/>
      <protection/>
    </xf>
    <xf numFmtId="0" fontId="29" fillId="0" borderId="61" xfId="56" applyFont="1" applyBorder="1" applyAlignment="1">
      <alignment horizontal="center" vertical="center"/>
      <protection/>
    </xf>
    <xf numFmtId="0" fontId="104" fillId="0" borderId="11" xfId="56" applyFont="1" applyBorder="1" applyAlignment="1">
      <alignment horizontal="center" vertical="center"/>
      <protection/>
    </xf>
    <xf numFmtId="0" fontId="29" fillId="0" borderId="62" xfId="56" applyFont="1" applyBorder="1" applyAlignment="1">
      <alignment horizontal="center" vertical="center"/>
      <protection/>
    </xf>
    <xf numFmtId="0" fontId="30" fillId="0" borderId="18" xfId="59" applyFont="1" applyFill="1" applyBorder="1" applyAlignment="1">
      <alignment horizontal="center" vertical="center" wrapText="1"/>
      <protection/>
    </xf>
    <xf numFmtId="0" fontId="30" fillId="0" borderId="20" xfId="59" applyFont="1" applyFill="1" applyBorder="1" applyAlignment="1">
      <alignment horizontal="center" vertical="center" wrapText="1"/>
      <protection/>
    </xf>
    <xf numFmtId="0" fontId="30" fillId="0" borderId="63" xfId="59" applyFont="1" applyFill="1" applyBorder="1" applyAlignment="1">
      <alignment horizontal="center" vertical="center" wrapText="1"/>
      <protection/>
    </xf>
    <xf numFmtId="0" fontId="30" fillId="0" borderId="64" xfId="33" applyFont="1" applyBorder="1" applyAlignment="1">
      <alignment horizontal="center" vertical="center" wrapText="1"/>
      <protection/>
    </xf>
    <xf numFmtId="0" fontId="29" fillId="0" borderId="64" xfId="56" applyFont="1" applyFill="1" applyBorder="1" applyAlignment="1">
      <alignment horizontal="center" vertical="center"/>
      <protection/>
    </xf>
    <xf numFmtId="184" fontId="85" fillId="0" borderId="43" xfId="0" applyNumberFormat="1" applyFont="1" applyBorder="1" applyAlignment="1">
      <alignment horizontal="center" vertical="center"/>
    </xf>
    <xf numFmtId="184" fontId="85" fillId="0" borderId="44" xfId="0" applyNumberFormat="1" applyFont="1" applyBorder="1" applyAlignment="1">
      <alignment horizontal="center" vertical="center"/>
    </xf>
    <xf numFmtId="184" fontId="85" fillId="0" borderId="45" xfId="0" applyNumberFormat="1" applyFont="1" applyBorder="1" applyAlignment="1">
      <alignment horizontal="center" vertical="center"/>
    </xf>
    <xf numFmtId="183" fontId="30" fillId="0" borderId="10" xfId="34" applyNumberFormat="1" applyFont="1" applyBorder="1" applyAlignment="1">
      <alignment horizontal="center" vertical="center" wrapText="1"/>
      <protection/>
    </xf>
    <xf numFmtId="183" fontId="104" fillId="0" borderId="65" xfId="56" applyNumberFormat="1" applyFont="1" applyBorder="1" applyAlignment="1">
      <alignment horizontal="center" vertical="center"/>
      <protection/>
    </xf>
    <xf numFmtId="183" fontId="29" fillId="0" borderId="56" xfId="56" applyNumberFormat="1" applyFont="1" applyBorder="1" applyAlignment="1">
      <alignment horizontal="center" vertical="center" wrapText="1"/>
      <protection/>
    </xf>
    <xf numFmtId="183" fontId="30" fillId="0" borderId="12" xfId="34" applyNumberFormat="1" applyFont="1" applyBorder="1" applyAlignment="1">
      <alignment horizontal="center" vertical="center" wrapText="1"/>
      <protection/>
    </xf>
    <xf numFmtId="183" fontId="104" fillId="0" borderId="66" xfId="56" applyNumberFormat="1" applyFont="1" applyBorder="1" applyAlignment="1">
      <alignment horizontal="center" vertical="center"/>
      <protection/>
    </xf>
    <xf numFmtId="0" fontId="29" fillId="0" borderId="12" xfId="56" applyFont="1" applyBorder="1" applyAlignment="1">
      <alignment horizontal="center" vertical="center"/>
      <protection/>
    </xf>
    <xf numFmtId="0" fontId="29" fillId="0" borderId="12" xfId="56" applyFont="1" applyBorder="1" applyAlignment="1">
      <alignment horizontal="center" vertical="center"/>
      <protection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wrapText="1"/>
    </xf>
    <xf numFmtId="0" fontId="15" fillId="0" borderId="44" xfId="0" applyFont="1" applyBorder="1" applyAlignment="1">
      <alignment horizontal="center"/>
    </xf>
    <xf numFmtId="0" fontId="15" fillId="0" borderId="44" xfId="0" applyFont="1" applyBorder="1" applyAlignment="1">
      <alignment/>
    </xf>
    <xf numFmtId="0" fontId="0" fillId="0" borderId="44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11" fillId="0" borderId="44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0" fillId="0" borderId="63" xfId="0" applyBorder="1" applyAlignment="1">
      <alignment/>
    </xf>
    <xf numFmtId="0" fontId="15" fillId="0" borderId="52" xfId="0" applyFont="1" applyBorder="1" applyAlignment="1">
      <alignment horizontal="center"/>
    </xf>
    <xf numFmtId="0" fontId="15" fillId="0" borderId="52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52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wrapText="1"/>
    </xf>
    <xf numFmtId="0" fontId="11" fillId="0" borderId="52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97" fillId="0" borderId="22" xfId="0" applyFont="1" applyBorder="1" applyAlignment="1">
      <alignment horizontal="center" vertical="center" wrapText="1"/>
    </xf>
    <xf numFmtId="0" fontId="10" fillId="0" borderId="52" xfId="0" applyFont="1" applyBorder="1" applyAlignment="1">
      <alignment/>
    </xf>
    <xf numFmtId="0" fontId="10" fillId="0" borderId="52" xfId="0" applyFont="1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11" fillId="0" borderId="51" xfId="0" applyFont="1" applyBorder="1" applyAlignment="1">
      <alignment/>
    </xf>
    <xf numFmtId="0" fontId="12" fillId="0" borderId="52" xfId="0" applyFont="1" applyBorder="1" applyAlignment="1">
      <alignment horizontal="center"/>
    </xf>
    <xf numFmtId="0" fontId="11" fillId="33" borderId="54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/>
    </xf>
    <xf numFmtId="0" fontId="11" fillId="0" borderId="52" xfId="0" applyFont="1" applyBorder="1" applyAlignment="1">
      <alignment/>
    </xf>
    <xf numFmtId="0" fontId="11" fillId="0" borderId="73" xfId="0" applyFont="1" applyBorder="1" applyAlignment="1">
      <alignment horizontal="center"/>
    </xf>
    <xf numFmtId="0" fontId="29" fillId="0" borderId="56" xfId="56" applyFont="1" applyFill="1" applyBorder="1" applyAlignment="1">
      <alignment horizontal="center" vertical="center"/>
      <protection/>
    </xf>
    <xf numFmtId="0" fontId="29" fillId="0" borderId="57" xfId="56" applyFont="1" applyFill="1" applyBorder="1" applyAlignment="1">
      <alignment horizontal="center" vertical="center"/>
      <protection/>
    </xf>
    <xf numFmtId="183" fontId="29" fillId="0" borderId="58" xfId="56" applyNumberFormat="1" applyFont="1" applyFill="1" applyBorder="1" applyAlignment="1">
      <alignment horizontal="center" vertical="center" wrapText="1"/>
      <protection/>
    </xf>
    <xf numFmtId="3" fontId="103" fillId="0" borderId="21" xfId="0" applyNumberFormat="1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3" fontId="103" fillId="0" borderId="51" xfId="0" applyNumberFormat="1" applyFont="1" applyBorder="1" applyAlignment="1">
      <alignment horizontal="center" vertical="center"/>
    </xf>
    <xf numFmtId="3" fontId="103" fillId="0" borderId="52" xfId="0" applyNumberFormat="1" applyFont="1" applyBorder="1" applyAlignment="1">
      <alignment horizontal="center" vertical="center"/>
    </xf>
    <xf numFmtId="0" fontId="103" fillId="0" borderId="52" xfId="0" applyFont="1" applyBorder="1" applyAlignment="1">
      <alignment horizontal="center" vertical="center"/>
    </xf>
    <xf numFmtId="3" fontId="103" fillId="0" borderId="54" xfId="0" applyNumberFormat="1" applyFont="1" applyBorder="1" applyAlignment="1">
      <alignment horizontal="center" vertical="center"/>
    </xf>
    <xf numFmtId="3" fontId="103" fillId="0" borderId="19" xfId="0" applyNumberFormat="1" applyFont="1" applyBorder="1" applyAlignment="1">
      <alignment horizontal="center" vertical="center"/>
    </xf>
    <xf numFmtId="3" fontId="103" fillId="0" borderId="16" xfId="0" applyNumberFormat="1" applyFont="1" applyBorder="1" applyAlignment="1">
      <alignment horizontal="center" vertical="center"/>
    </xf>
    <xf numFmtId="0" fontId="103" fillId="0" borderId="16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wrapText="1"/>
    </xf>
    <xf numFmtId="0" fontId="0" fillId="0" borderId="52" xfId="0" applyBorder="1" applyAlignment="1">
      <alignment/>
    </xf>
    <xf numFmtId="0" fontId="14" fillId="0" borderId="54" xfId="0" applyFont="1" applyBorder="1" applyAlignment="1">
      <alignment horizontal="left" wrapText="1"/>
    </xf>
    <xf numFmtId="0" fontId="14" fillId="0" borderId="54" xfId="0" applyFont="1" applyBorder="1" applyAlignment="1">
      <alignment wrapText="1"/>
    </xf>
    <xf numFmtId="0" fontId="0" fillId="0" borderId="54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3" fontId="85" fillId="0" borderId="52" xfId="0" applyNumberFormat="1" applyFont="1" applyBorder="1" applyAlignment="1">
      <alignment horizontal="center" vertical="center"/>
    </xf>
    <xf numFmtId="0" fontId="85" fillId="0" borderId="52" xfId="0" applyFont="1" applyBorder="1" applyAlignment="1">
      <alignment horizontal="center" vertical="center"/>
    </xf>
    <xf numFmtId="0" fontId="85" fillId="0" borderId="77" xfId="0" applyFont="1" applyBorder="1" applyAlignment="1">
      <alignment horizontal="center" vertical="center"/>
    </xf>
    <xf numFmtId="3" fontId="85" fillId="0" borderId="51" xfId="0" applyNumberFormat="1" applyFont="1" applyBorder="1" applyAlignment="1">
      <alignment horizontal="center" vertical="center"/>
    </xf>
    <xf numFmtId="0" fontId="85" fillId="0" borderId="53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3" fontId="85" fillId="0" borderId="21" xfId="0" applyNumberFormat="1" applyFont="1" applyBorder="1" applyAlignment="1">
      <alignment horizontal="center" vertical="center"/>
    </xf>
    <xf numFmtId="0" fontId="85" fillId="0" borderId="78" xfId="0" applyFont="1" applyBorder="1" applyAlignment="1">
      <alignment horizontal="center" vertical="center"/>
    </xf>
    <xf numFmtId="3" fontId="85" fillId="0" borderId="54" xfId="0" applyNumberFormat="1" applyFont="1" applyBorder="1" applyAlignment="1">
      <alignment horizontal="center" vertical="center"/>
    </xf>
    <xf numFmtId="0" fontId="85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75" xfId="0" applyFont="1" applyBorder="1" applyAlignment="1">
      <alignment/>
    </xf>
    <xf numFmtId="0" fontId="85" fillId="0" borderId="16" xfId="0" applyFont="1" applyBorder="1" applyAlignment="1">
      <alignment horizontal="center" vertical="center"/>
    </xf>
    <xf numFmtId="0" fontId="85" fillId="0" borderId="79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79" xfId="0" applyFont="1" applyBorder="1" applyAlignment="1">
      <alignment/>
    </xf>
    <xf numFmtId="0" fontId="85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Alignment="1">
      <alignment wrapText="1"/>
    </xf>
    <xf numFmtId="0" fontId="10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107" fillId="0" borderId="0" xfId="0" applyFont="1" applyAlignment="1">
      <alignment horizontal="left" vertical="center"/>
    </xf>
    <xf numFmtId="0" fontId="85" fillId="0" borderId="80" xfId="0" applyFont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/>
    </xf>
    <xf numFmtId="0" fontId="30" fillId="0" borderId="80" xfId="58" applyFont="1" applyFill="1" applyBorder="1" applyAlignment="1">
      <alignment horizontal="center" vertical="center" wrapText="1"/>
      <protection/>
    </xf>
    <xf numFmtId="0" fontId="30" fillId="0" borderId="46" xfId="58" applyFont="1" applyFill="1" applyBorder="1" applyAlignment="1">
      <alignment horizontal="center" vertical="center" wrapText="1"/>
      <protection/>
    </xf>
    <xf numFmtId="0" fontId="30" fillId="0" borderId="47" xfId="58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 horizontal="left" vertical="center" wrapText="1"/>
    </xf>
    <xf numFmtId="0" fontId="102" fillId="0" borderId="0" xfId="0" applyFont="1" applyFill="1" applyBorder="1" applyAlignment="1">
      <alignment horizontal="left" vertical="center" wrapText="1"/>
    </xf>
    <xf numFmtId="0" fontId="86" fillId="0" borderId="80" xfId="0" applyFont="1" applyFill="1" applyBorder="1" applyAlignment="1">
      <alignment horizontal="center" vertical="center" wrapText="1"/>
    </xf>
    <xf numFmtId="0" fontId="86" fillId="0" borderId="46" xfId="0" applyFont="1" applyFill="1" applyBorder="1" applyAlignment="1">
      <alignment horizontal="center" vertical="center" wrapText="1"/>
    </xf>
    <xf numFmtId="0" fontId="86" fillId="0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29" fillId="36" borderId="81" xfId="59" applyFont="1" applyFill="1" applyBorder="1" applyAlignment="1">
      <alignment horizontal="center" vertical="center" wrapText="1"/>
      <protection/>
    </xf>
    <xf numFmtId="0" fontId="29" fillId="36" borderId="50" xfId="59" applyFont="1" applyFill="1" applyBorder="1" applyAlignment="1">
      <alignment horizontal="center" vertical="center" wrapText="1"/>
      <protection/>
    </xf>
    <xf numFmtId="0" fontId="29" fillId="36" borderId="82" xfId="59" applyFont="1" applyFill="1" applyBorder="1" applyAlignment="1">
      <alignment horizontal="center" vertical="center" wrapText="1"/>
      <protection/>
    </xf>
    <xf numFmtId="0" fontId="61" fillId="0" borderId="80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 wrapText="1"/>
    </xf>
    <xf numFmtId="0" fontId="104" fillId="0" borderId="80" xfId="0" applyFont="1" applyFill="1" applyBorder="1" applyAlignment="1">
      <alignment horizontal="center" vertical="center" wrapText="1"/>
    </xf>
    <xf numFmtId="0" fontId="104" fillId="0" borderId="46" xfId="0" applyFont="1" applyFill="1" applyBorder="1" applyAlignment="1">
      <alignment horizontal="center" vertical="center" wrapText="1"/>
    </xf>
    <xf numFmtId="0" fontId="104" fillId="0" borderId="47" xfId="0" applyFont="1" applyFill="1" applyBorder="1" applyAlignment="1">
      <alignment horizontal="center" vertical="center" wrapText="1"/>
    </xf>
    <xf numFmtId="0" fontId="86" fillId="0" borderId="42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0" fontId="86" fillId="0" borderId="83" xfId="0" applyFont="1" applyFill="1" applyBorder="1" applyAlignment="1">
      <alignment horizontal="center" vertical="center" wrapText="1"/>
    </xf>
    <xf numFmtId="0" fontId="86" fillId="0" borderId="84" xfId="0" applyFont="1" applyFill="1" applyBorder="1" applyAlignment="1">
      <alignment horizontal="center" vertical="center" wrapText="1"/>
    </xf>
    <xf numFmtId="0" fontId="104" fillId="0" borderId="81" xfId="0" applyFont="1" applyBorder="1" applyAlignment="1">
      <alignment horizontal="center" vertical="center" wrapText="1"/>
    </xf>
    <xf numFmtId="0" fontId="104" fillId="0" borderId="50" xfId="0" applyFont="1" applyBorder="1" applyAlignment="1">
      <alignment horizontal="center" vertical="center" wrapText="1"/>
    </xf>
    <xf numFmtId="0" fontId="104" fillId="0" borderId="82" xfId="0" applyFont="1" applyBorder="1" applyAlignment="1">
      <alignment horizontal="center" vertical="center" wrapText="1"/>
    </xf>
    <xf numFmtId="3" fontId="103" fillId="0" borderId="0" xfId="0" applyNumberFormat="1" applyFont="1" applyFill="1" applyBorder="1" applyAlignment="1">
      <alignment horizontal="left"/>
    </xf>
    <xf numFmtId="0" fontId="104" fillId="0" borderId="48" xfId="0" applyFont="1" applyBorder="1" applyAlignment="1">
      <alignment horizontal="center" vertical="center" wrapText="1"/>
    </xf>
    <xf numFmtId="0" fontId="104" fillId="0" borderId="46" xfId="0" applyFont="1" applyBorder="1" applyAlignment="1">
      <alignment horizontal="center" vertical="center" wrapText="1"/>
    </xf>
    <xf numFmtId="0" fontId="104" fillId="0" borderId="47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70" xfId="0" applyFont="1" applyBorder="1" applyAlignment="1">
      <alignment wrapText="1"/>
    </xf>
    <xf numFmtId="0" fontId="11" fillId="0" borderId="71" xfId="0" applyFont="1" applyBorder="1" applyAlignment="1">
      <alignment wrapText="1"/>
    </xf>
    <xf numFmtId="0" fontId="108" fillId="0" borderId="0" xfId="0" applyFont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51" xfId="0" applyFont="1" applyBorder="1" applyAlignment="1">
      <alignment horizontal="left" wrapText="1"/>
    </xf>
    <xf numFmtId="0" fontId="14" fillId="0" borderId="54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0" fontId="109" fillId="0" borderId="86" xfId="0" applyFont="1" applyBorder="1" applyAlignment="1">
      <alignment horizontal="center" vertical="center" wrapText="1"/>
    </xf>
    <xf numFmtId="0" fontId="100" fillId="0" borderId="87" xfId="0" applyFont="1" applyBorder="1" applyAlignment="1">
      <alignment horizontal="center" vertical="center" wrapText="1"/>
    </xf>
    <xf numFmtId="0" fontId="100" fillId="0" borderId="88" xfId="0" applyFont="1" applyBorder="1" applyAlignment="1">
      <alignment horizontal="center" vertical="center" wrapText="1"/>
    </xf>
    <xf numFmtId="0" fontId="100" fillId="0" borderId="89" xfId="0" applyFont="1" applyBorder="1" applyAlignment="1">
      <alignment horizontal="center" vertical="center" wrapText="1"/>
    </xf>
    <xf numFmtId="0" fontId="100" fillId="0" borderId="90" xfId="0" applyFont="1" applyBorder="1" applyAlignment="1">
      <alignment horizontal="left" vertical="center" wrapText="1"/>
    </xf>
    <xf numFmtId="0" fontId="100" fillId="0" borderId="91" xfId="0" applyFont="1" applyBorder="1" applyAlignment="1">
      <alignment horizontal="left" vertical="center" wrapText="1"/>
    </xf>
    <xf numFmtId="0" fontId="110" fillId="0" borderId="92" xfId="0" applyFont="1" applyBorder="1" applyAlignment="1">
      <alignment horizontal="left" vertical="center" wrapText="1"/>
    </xf>
    <xf numFmtId="0" fontId="1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5 2" xfId="55"/>
    <cellStyle name="Обычный 2 3 2 2" xfId="56"/>
    <cellStyle name="Обычный 2_ФОТ доработать" xfId="57"/>
    <cellStyle name="Обычный_Лист1" xfId="58"/>
    <cellStyle name="Обычный_Лист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Финансовый [0] 3" xfId="70"/>
    <cellStyle name="Финансовый [0] 3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17</xdr:row>
      <xdr:rowOff>104775</xdr:rowOff>
    </xdr:from>
    <xdr:to>
      <xdr:col>15</xdr:col>
      <xdr:colOff>571500</xdr:colOff>
      <xdr:row>52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143375"/>
          <a:ext cx="96678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38100</xdr:rowOff>
    </xdr:from>
    <xdr:to>
      <xdr:col>15</xdr:col>
      <xdr:colOff>314325</xdr:colOff>
      <xdr:row>86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53700"/>
          <a:ext cx="9458325" cy="678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57150</xdr:rowOff>
    </xdr:from>
    <xdr:to>
      <xdr:col>15</xdr:col>
      <xdr:colOff>285750</xdr:colOff>
      <xdr:row>121</xdr:row>
      <xdr:rowOff>66675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240250"/>
          <a:ext cx="94297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133350</xdr:rowOff>
    </xdr:from>
    <xdr:to>
      <xdr:col>15</xdr:col>
      <xdr:colOff>400050</xdr:colOff>
      <xdr:row>136</xdr:row>
      <xdr:rowOff>180975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793450"/>
          <a:ext cx="95440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304800</xdr:colOff>
      <xdr:row>8</xdr:row>
      <xdr:rowOff>47625</xdr:rowOff>
    </xdr:to>
    <xdr:sp>
      <xdr:nvSpPr>
        <xdr:cNvPr id="5" name="AutoShape 1" descr="🎄"/>
        <xdr:cNvSpPr>
          <a:spLocks noChangeAspect="1"/>
        </xdr:cNvSpPr>
      </xdr:nvSpPr>
      <xdr:spPr>
        <a:xfrm>
          <a:off x="0" y="1600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80"/>
  <sheetViews>
    <sheetView zoomScalePageLayoutView="0" workbookViewId="0" topLeftCell="A1">
      <selection activeCell="D7" sqref="D7:H10"/>
    </sheetView>
  </sheetViews>
  <sheetFormatPr defaultColWidth="9.140625" defaultRowHeight="15"/>
  <cols>
    <col min="1" max="2" width="13.57421875" style="0" customWidth="1"/>
    <col min="3" max="3" width="46.7109375" style="0" customWidth="1"/>
  </cols>
  <sheetData>
    <row r="2" spans="1:4" ht="18">
      <c r="A2" s="14"/>
      <c r="B2" s="21" t="s">
        <v>254</v>
      </c>
      <c r="C2" s="21"/>
      <c r="D2" s="21"/>
    </row>
    <row r="3" spans="1:3" ht="15.75" thickBot="1">
      <c r="A3" s="10"/>
      <c r="B3" s="10"/>
      <c r="C3" s="10"/>
    </row>
    <row r="4" spans="1:13" ht="15.75" customHeight="1" thickBot="1">
      <c r="A4" s="308" t="s">
        <v>12</v>
      </c>
      <c r="B4" s="309"/>
      <c r="C4" s="312"/>
      <c r="D4" s="298" t="s">
        <v>252</v>
      </c>
      <c r="E4" s="299"/>
      <c r="F4" s="299"/>
      <c r="G4" s="299"/>
      <c r="H4" s="300"/>
      <c r="I4" s="298" t="s">
        <v>270</v>
      </c>
      <c r="J4" s="299"/>
      <c r="K4" s="299"/>
      <c r="L4" s="299"/>
      <c r="M4" s="300"/>
    </row>
    <row r="5" spans="1:13" ht="15.75" customHeight="1" thickBot="1">
      <c r="A5" s="294" t="s">
        <v>0</v>
      </c>
      <c r="B5" s="295"/>
      <c r="C5" s="311"/>
      <c r="D5" s="313" t="s">
        <v>255</v>
      </c>
      <c r="E5" s="314"/>
      <c r="F5" s="314"/>
      <c r="G5" s="314"/>
      <c r="H5" s="315"/>
      <c r="I5" s="313" t="s">
        <v>255</v>
      </c>
      <c r="J5" s="314"/>
      <c r="K5" s="314"/>
      <c r="L5" s="314"/>
      <c r="M5" s="315"/>
    </row>
    <row r="6" spans="1:13" ht="90" thickBot="1">
      <c r="A6" s="161" t="s">
        <v>1</v>
      </c>
      <c r="B6" s="162" t="s">
        <v>2</v>
      </c>
      <c r="C6" s="163" t="s">
        <v>3</v>
      </c>
      <c r="D6" s="106" t="s">
        <v>4</v>
      </c>
      <c r="E6" s="5" t="s">
        <v>5</v>
      </c>
      <c r="F6" s="5" t="s">
        <v>14</v>
      </c>
      <c r="G6" s="5" t="s">
        <v>267</v>
      </c>
      <c r="H6" s="6" t="s">
        <v>268</v>
      </c>
      <c r="I6" s="106" t="s">
        <v>4</v>
      </c>
      <c r="J6" s="5" t="s">
        <v>5</v>
      </c>
      <c r="K6" s="5" t="s">
        <v>14</v>
      </c>
      <c r="L6" s="5" t="s">
        <v>267</v>
      </c>
      <c r="M6" s="6" t="s">
        <v>268</v>
      </c>
    </row>
    <row r="7" spans="1:13" ht="14.25" customHeight="1">
      <c r="A7" s="150" t="s">
        <v>7</v>
      </c>
      <c r="B7" s="157" t="s">
        <v>6</v>
      </c>
      <c r="C7" s="151" t="s">
        <v>15</v>
      </c>
      <c r="D7" s="119">
        <v>4240</v>
      </c>
      <c r="E7" s="120">
        <v>4240</v>
      </c>
      <c r="F7" s="120">
        <v>1680</v>
      </c>
      <c r="G7" s="120">
        <v>0</v>
      </c>
      <c r="H7" s="121">
        <v>1512</v>
      </c>
      <c r="I7" s="119">
        <v>4080</v>
      </c>
      <c r="J7" s="120">
        <v>4080</v>
      </c>
      <c r="K7" s="120">
        <v>1680</v>
      </c>
      <c r="L7" s="120">
        <v>0</v>
      </c>
      <c r="M7" s="121">
        <v>1512</v>
      </c>
    </row>
    <row r="8" spans="1:13" ht="14.25" customHeight="1">
      <c r="A8" s="152" t="s">
        <v>8</v>
      </c>
      <c r="B8" s="159" t="s">
        <v>6</v>
      </c>
      <c r="C8" s="153" t="s">
        <v>16</v>
      </c>
      <c r="D8" s="122">
        <v>4240</v>
      </c>
      <c r="E8" s="123">
        <v>3040</v>
      </c>
      <c r="F8" s="123">
        <v>0</v>
      </c>
      <c r="G8" s="123">
        <v>2736</v>
      </c>
      <c r="H8" s="124">
        <v>1512</v>
      </c>
      <c r="I8" s="122">
        <v>4080</v>
      </c>
      <c r="J8" s="123">
        <v>2880</v>
      </c>
      <c r="K8" s="123">
        <v>0</v>
      </c>
      <c r="L8" s="123">
        <v>2592</v>
      </c>
      <c r="M8" s="124">
        <v>1512</v>
      </c>
    </row>
    <row r="9" spans="1:13" ht="14.25" customHeight="1">
      <c r="A9" s="152" t="s">
        <v>9</v>
      </c>
      <c r="B9" s="159" t="s">
        <v>10</v>
      </c>
      <c r="C9" s="153" t="s">
        <v>17</v>
      </c>
      <c r="D9" s="122">
        <v>4640</v>
      </c>
      <c r="E9" s="123">
        <v>4640</v>
      </c>
      <c r="F9" s="123">
        <v>1680</v>
      </c>
      <c r="G9" s="123">
        <v>0</v>
      </c>
      <c r="H9" s="124">
        <v>1512</v>
      </c>
      <c r="I9" s="122">
        <v>4480</v>
      </c>
      <c r="J9" s="123">
        <v>4480</v>
      </c>
      <c r="K9" s="123">
        <v>1680</v>
      </c>
      <c r="L9" s="123">
        <v>0</v>
      </c>
      <c r="M9" s="124">
        <v>1512</v>
      </c>
    </row>
    <row r="10" spans="1:13" ht="14.25" customHeight="1" thickBot="1">
      <c r="A10" s="154" t="s">
        <v>11</v>
      </c>
      <c r="B10" s="155" t="s">
        <v>10</v>
      </c>
      <c r="C10" s="175" t="s">
        <v>18</v>
      </c>
      <c r="D10" s="125">
        <v>4640</v>
      </c>
      <c r="E10" s="126">
        <v>3440</v>
      </c>
      <c r="F10" s="126">
        <v>0</v>
      </c>
      <c r="G10" s="126">
        <v>3096</v>
      </c>
      <c r="H10" s="127">
        <v>1512</v>
      </c>
      <c r="I10" s="125">
        <v>4480</v>
      </c>
      <c r="J10" s="126">
        <v>3280</v>
      </c>
      <c r="K10" s="126">
        <v>0</v>
      </c>
      <c r="L10" s="126">
        <v>2952</v>
      </c>
      <c r="M10" s="127">
        <v>1512</v>
      </c>
    </row>
    <row r="11" spans="1:8" ht="15.75" customHeight="1">
      <c r="A11" s="293" t="s">
        <v>21</v>
      </c>
      <c r="B11" s="293"/>
      <c r="C11" s="293"/>
      <c r="D11" s="316" t="s">
        <v>22</v>
      </c>
      <c r="E11" s="316"/>
      <c r="F11" s="316"/>
      <c r="G11" s="316"/>
      <c r="H11" s="316"/>
    </row>
    <row r="12" spans="1:3" ht="15.75" customHeight="1">
      <c r="A12" s="12"/>
      <c r="B12" s="12"/>
      <c r="C12" s="12"/>
    </row>
    <row r="13" spans="1:3" ht="15.75" customHeight="1">
      <c r="A13" s="13" t="s">
        <v>19</v>
      </c>
      <c r="B13" s="11"/>
      <c r="C13" s="11"/>
    </row>
    <row r="14" spans="1:3" ht="15.75" customHeight="1" thickBot="1">
      <c r="A14" s="13"/>
      <c r="B14" s="11"/>
      <c r="C14" s="11"/>
    </row>
    <row r="15" spans="1:13" ht="15.75" customHeight="1" thickBot="1">
      <c r="A15" s="308" t="s">
        <v>12</v>
      </c>
      <c r="B15" s="309"/>
      <c r="C15" s="312"/>
      <c r="D15" s="298" t="s">
        <v>252</v>
      </c>
      <c r="E15" s="299"/>
      <c r="F15" s="299"/>
      <c r="G15" s="299"/>
      <c r="H15" s="300"/>
      <c r="I15" s="298" t="s">
        <v>270</v>
      </c>
      <c r="J15" s="299"/>
      <c r="K15" s="299"/>
      <c r="L15" s="299"/>
      <c r="M15" s="300"/>
    </row>
    <row r="16" spans="1:13" ht="28.5" customHeight="1" thickBot="1">
      <c r="A16" s="294" t="s">
        <v>0</v>
      </c>
      <c r="B16" s="295"/>
      <c r="C16" s="311"/>
      <c r="D16" s="305" t="s">
        <v>256</v>
      </c>
      <c r="E16" s="306"/>
      <c r="F16" s="306"/>
      <c r="G16" s="306"/>
      <c r="H16" s="307"/>
      <c r="I16" s="305" t="s">
        <v>256</v>
      </c>
      <c r="J16" s="306"/>
      <c r="K16" s="306"/>
      <c r="L16" s="306"/>
      <c r="M16" s="307"/>
    </row>
    <row r="17" spans="1:13" ht="90" thickBot="1">
      <c r="A17" s="161" t="s">
        <v>1</v>
      </c>
      <c r="B17" s="162" t="s">
        <v>2</v>
      </c>
      <c r="C17" s="163" t="s">
        <v>3</v>
      </c>
      <c r="D17" s="106" t="s">
        <v>4</v>
      </c>
      <c r="E17" s="5" t="s">
        <v>5</v>
      </c>
      <c r="F17" s="5" t="s">
        <v>14</v>
      </c>
      <c r="G17" s="5" t="s">
        <v>267</v>
      </c>
      <c r="H17" s="6" t="s">
        <v>268</v>
      </c>
      <c r="I17" s="106" t="s">
        <v>4</v>
      </c>
      <c r="J17" s="5" t="s">
        <v>5</v>
      </c>
      <c r="K17" s="5" t="s">
        <v>14</v>
      </c>
      <c r="L17" s="5" t="s">
        <v>267</v>
      </c>
      <c r="M17" s="6" t="s">
        <v>268</v>
      </c>
    </row>
    <row r="18" spans="1:13" ht="12" customHeight="1">
      <c r="A18" s="150" t="s">
        <v>7</v>
      </c>
      <c r="B18" s="157" t="s">
        <v>6</v>
      </c>
      <c r="C18" s="158" t="s">
        <v>15</v>
      </c>
      <c r="D18" s="119">
        <v>4240</v>
      </c>
      <c r="E18" s="120">
        <v>4240</v>
      </c>
      <c r="F18" s="120">
        <v>1680</v>
      </c>
      <c r="G18" s="120">
        <v>0</v>
      </c>
      <c r="H18" s="121">
        <v>1512</v>
      </c>
      <c r="I18" s="119">
        <v>4080</v>
      </c>
      <c r="J18" s="120">
        <v>4080</v>
      </c>
      <c r="K18" s="120">
        <v>1680</v>
      </c>
      <c r="L18" s="120">
        <v>0</v>
      </c>
      <c r="M18" s="121">
        <v>1512</v>
      </c>
    </row>
    <row r="19" spans="1:13" ht="12" customHeight="1">
      <c r="A19" s="152" t="s">
        <v>8</v>
      </c>
      <c r="B19" s="159" t="s">
        <v>6</v>
      </c>
      <c r="C19" s="160" t="s">
        <v>16</v>
      </c>
      <c r="D19" s="122">
        <v>4240</v>
      </c>
      <c r="E19" s="123">
        <v>3040</v>
      </c>
      <c r="F19" s="123">
        <v>0</v>
      </c>
      <c r="G19" s="123">
        <v>2736</v>
      </c>
      <c r="H19" s="124">
        <v>1512</v>
      </c>
      <c r="I19" s="122">
        <v>4080</v>
      </c>
      <c r="J19" s="123">
        <v>2880</v>
      </c>
      <c r="K19" s="123">
        <v>0</v>
      </c>
      <c r="L19" s="123">
        <v>2592</v>
      </c>
      <c r="M19" s="124">
        <v>1512</v>
      </c>
    </row>
    <row r="20" spans="1:13" ht="12" customHeight="1">
      <c r="A20" s="152" t="s">
        <v>9</v>
      </c>
      <c r="B20" s="159" t="s">
        <v>10</v>
      </c>
      <c r="C20" s="160" t="s">
        <v>17</v>
      </c>
      <c r="D20" s="122">
        <v>4640</v>
      </c>
      <c r="E20" s="123">
        <v>4640</v>
      </c>
      <c r="F20" s="123">
        <v>1680</v>
      </c>
      <c r="G20" s="123">
        <v>0</v>
      </c>
      <c r="H20" s="124">
        <v>1512</v>
      </c>
      <c r="I20" s="122">
        <v>4480</v>
      </c>
      <c r="J20" s="123">
        <v>4480</v>
      </c>
      <c r="K20" s="123">
        <v>1680</v>
      </c>
      <c r="L20" s="123">
        <v>0</v>
      </c>
      <c r="M20" s="124">
        <v>1512</v>
      </c>
    </row>
    <row r="21" spans="1:13" ht="12" customHeight="1" thickBot="1">
      <c r="A21" s="154" t="s">
        <v>11</v>
      </c>
      <c r="B21" s="155" t="s">
        <v>10</v>
      </c>
      <c r="C21" s="156" t="s">
        <v>18</v>
      </c>
      <c r="D21" s="125">
        <v>4640</v>
      </c>
      <c r="E21" s="126">
        <v>3440</v>
      </c>
      <c r="F21" s="126">
        <v>0</v>
      </c>
      <c r="G21" s="126">
        <v>3096</v>
      </c>
      <c r="H21" s="127">
        <v>1512</v>
      </c>
      <c r="I21" s="125">
        <v>4480</v>
      </c>
      <c r="J21" s="126">
        <v>3280</v>
      </c>
      <c r="K21" s="126">
        <v>0</v>
      </c>
      <c r="L21" s="126">
        <v>2952</v>
      </c>
      <c r="M21" s="127">
        <v>1512</v>
      </c>
    </row>
    <row r="22" spans="1:8" ht="13.5" customHeight="1">
      <c r="A22" s="293" t="s">
        <v>21</v>
      </c>
      <c r="B22" s="293"/>
      <c r="C22" s="293"/>
      <c r="D22" s="316" t="s">
        <v>24</v>
      </c>
      <c r="E22" s="316"/>
      <c r="F22" s="316"/>
      <c r="G22" s="316"/>
      <c r="H22" s="316"/>
    </row>
    <row r="23" spans="1:3" ht="15.75" customHeight="1">
      <c r="A23" s="13"/>
      <c r="B23" s="11"/>
      <c r="C23" s="11"/>
    </row>
    <row r="24" spans="1:3" ht="15.75" customHeight="1">
      <c r="A24" s="13" t="s">
        <v>19</v>
      </c>
      <c r="B24" s="11"/>
      <c r="C24" s="11"/>
    </row>
    <row r="25" spans="1:3" ht="15.75" customHeight="1" thickBot="1">
      <c r="A25" s="13"/>
      <c r="B25" s="11"/>
      <c r="C25" s="11"/>
    </row>
    <row r="26" spans="1:13" ht="15.75" customHeight="1" thickBot="1">
      <c r="A26" s="308" t="s">
        <v>12</v>
      </c>
      <c r="B26" s="309"/>
      <c r="C26" s="310"/>
      <c r="D26" s="298" t="s">
        <v>252</v>
      </c>
      <c r="E26" s="299"/>
      <c r="F26" s="299"/>
      <c r="G26" s="299"/>
      <c r="H26" s="300"/>
      <c r="I26" s="298" t="s">
        <v>270</v>
      </c>
      <c r="J26" s="299"/>
      <c r="K26" s="299"/>
      <c r="L26" s="299"/>
      <c r="M26" s="300"/>
    </row>
    <row r="27" spans="1:13" ht="40.5" customHeight="1" thickBot="1">
      <c r="A27" s="294" t="s">
        <v>0</v>
      </c>
      <c r="B27" s="295"/>
      <c r="C27" s="296"/>
      <c r="D27" s="317" t="s">
        <v>257</v>
      </c>
      <c r="E27" s="318"/>
      <c r="F27" s="318"/>
      <c r="G27" s="318"/>
      <c r="H27" s="319"/>
      <c r="I27" s="317" t="s">
        <v>257</v>
      </c>
      <c r="J27" s="318"/>
      <c r="K27" s="318"/>
      <c r="L27" s="318"/>
      <c r="M27" s="319"/>
    </row>
    <row r="28" spans="1:13" ht="90" thickBot="1">
      <c r="A28" s="161" t="s">
        <v>1</v>
      </c>
      <c r="B28" s="162" t="s">
        <v>2</v>
      </c>
      <c r="C28" s="161" t="s">
        <v>3</v>
      </c>
      <c r="D28" s="4" t="s">
        <v>4</v>
      </c>
      <c r="E28" s="5" t="s">
        <v>5</v>
      </c>
      <c r="F28" s="5" t="s">
        <v>14</v>
      </c>
      <c r="G28" s="5" t="s">
        <v>267</v>
      </c>
      <c r="H28" s="6" t="s">
        <v>268</v>
      </c>
      <c r="I28" s="4" t="s">
        <v>4</v>
      </c>
      <c r="J28" s="5" t="s">
        <v>5</v>
      </c>
      <c r="K28" s="5" t="s">
        <v>14</v>
      </c>
      <c r="L28" s="5" t="s">
        <v>267</v>
      </c>
      <c r="M28" s="6" t="s">
        <v>268</v>
      </c>
    </row>
    <row r="29" spans="1:13" ht="12.75" customHeight="1">
      <c r="A29" s="150" t="s">
        <v>7</v>
      </c>
      <c r="B29" s="157" t="s">
        <v>6</v>
      </c>
      <c r="C29" s="158" t="s">
        <v>15</v>
      </c>
      <c r="D29" s="128">
        <v>3920</v>
      </c>
      <c r="E29" s="129">
        <v>3920</v>
      </c>
      <c r="F29" s="129">
        <v>1360</v>
      </c>
      <c r="G29" s="129">
        <v>0</v>
      </c>
      <c r="H29" s="130">
        <v>1224</v>
      </c>
      <c r="I29" s="128">
        <v>3760</v>
      </c>
      <c r="J29" s="129">
        <v>3760</v>
      </c>
      <c r="K29" s="129">
        <v>1360</v>
      </c>
      <c r="L29" s="129">
        <v>0</v>
      </c>
      <c r="M29" s="130">
        <v>1224</v>
      </c>
    </row>
    <row r="30" spans="1:13" ht="12.75" customHeight="1">
      <c r="A30" s="152" t="s">
        <v>8</v>
      </c>
      <c r="B30" s="159" t="s">
        <v>6</v>
      </c>
      <c r="C30" s="160" t="s">
        <v>16</v>
      </c>
      <c r="D30" s="131">
        <v>3920</v>
      </c>
      <c r="E30" s="132">
        <v>2720</v>
      </c>
      <c r="F30" s="132">
        <v>0</v>
      </c>
      <c r="G30" s="132">
        <v>2448</v>
      </c>
      <c r="H30" s="133">
        <v>1224</v>
      </c>
      <c r="I30" s="131">
        <v>3760</v>
      </c>
      <c r="J30" s="132">
        <v>2560</v>
      </c>
      <c r="K30" s="132">
        <v>0</v>
      </c>
      <c r="L30" s="132">
        <v>2304</v>
      </c>
      <c r="M30" s="133">
        <v>1224</v>
      </c>
    </row>
    <row r="31" spans="1:13" ht="12.75" customHeight="1">
      <c r="A31" s="152" t="s">
        <v>9</v>
      </c>
      <c r="B31" s="159" t="s">
        <v>10</v>
      </c>
      <c r="C31" s="160" t="s">
        <v>17</v>
      </c>
      <c r="D31" s="131">
        <v>4320</v>
      </c>
      <c r="E31" s="132">
        <v>4320</v>
      </c>
      <c r="F31" s="132">
        <v>1360</v>
      </c>
      <c r="G31" s="132">
        <v>0</v>
      </c>
      <c r="H31" s="133">
        <v>1224</v>
      </c>
      <c r="I31" s="131">
        <v>4160</v>
      </c>
      <c r="J31" s="132">
        <v>4160</v>
      </c>
      <c r="K31" s="132">
        <v>1360</v>
      </c>
      <c r="L31" s="132">
        <v>0</v>
      </c>
      <c r="M31" s="133">
        <v>1224</v>
      </c>
    </row>
    <row r="32" spans="1:13" ht="12.75" customHeight="1" thickBot="1">
      <c r="A32" s="154" t="s">
        <v>11</v>
      </c>
      <c r="B32" s="155" t="s">
        <v>10</v>
      </c>
      <c r="C32" s="156" t="s">
        <v>18</v>
      </c>
      <c r="D32" s="134">
        <v>4320</v>
      </c>
      <c r="E32" s="135">
        <v>3120</v>
      </c>
      <c r="F32" s="135">
        <v>0</v>
      </c>
      <c r="G32" s="135">
        <v>2808</v>
      </c>
      <c r="H32" s="136">
        <v>1224</v>
      </c>
      <c r="I32" s="134">
        <v>4160</v>
      </c>
      <c r="J32" s="135">
        <v>2960</v>
      </c>
      <c r="K32" s="135">
        <v>0</v>
      </c>
      <c r="L32" s="135">
        <v>2664</v>
      </c>
      <c r="M32" s="136">
        <v>1224</v>
      </c>
    </row>
    <row r="33" spans="1:8" ht="15">
      <c r="A33" s="293" t="s">
        <v>21</v>
      </c>
      <c r="B33" s="293"/>
      <c r="C33" s="293"/>
      <c r="D33" s="316" t="s">
        <v>22</v>
      </c>
      <c r="E33" s="316"/>
      <c r="F33" s="316"/>
      <c r="G33" s="316"/>
      <c r="H33" s="316"/>
    </row>
    <row r="34" spans="1:3" ht="15">
      <c r="A34" s="114"/>
      <c r="B34" s="114"/>
      <c r="C34" s="114"/>
    </row>
    <row r="35" spans="1:3" ht="15">
      <c r="A35" s="13" t="s">
        <v>20</v>
      </c>
      <c r="B35" s="11"/>
      <c r="C35" s="11"/>
    </row>
    <row r="36" spans="1:3" ht="15.75" thickBot="1">
      <c r="A36" s="11"/>
      <c r="B36" s="11"/>
      <c r="C36" s="11"/>
    </row>
    <row r="37" spans="1:13" ht="15.75" customHeight="1" thickBot="1">
      <c r="A37" s="288" t="s">
        <v>13</v>
      </c>
      <c r="B37" s="288"/>
      <c r="C37" s="288"/>
      <c r="D37" s="298" t="s">
        <v>252</v>
      </c>
      <c r="E37" s="299"/>
      <c r="F37" s="299"/>
      <c r="G37" s="299"/>
      <c r="H37" s="300"/>
      <c r="I37" s="298" t="s">
        <v>270</v>
      </c>
      <c r="J37" s="299"/>
      <c r="K37" s="299"/>
      <c r="L37" s="299"/>
      <c r="M37" s="300"/>
    </row>
    <row r="38" spans="1:13" ht="29.25" customHeight="1" thickBot="1">
      <c r="A38" s="289" t="s">
        <v>0</v>
      </c>
      <c r="B38" s="290"/>
      <c r="C38" s="291"/>
      <c r="D38" s="304" t="s">
        <v>258</v>
      </c>
      <c r="E38" s="302"/>
      <c r="F38" s="302"/>
      <c r="G38" s="302"/>
      <c r="H38" s="303"/>
      <c r="I38" s="304" t="s">
        <v>258</v>
      </c>
      <c r="J38" s="302"/>
      <c r="K38" s="302"/>
      <c r="L38" s="302"/>
      <c r="M38" s="303"/>
    </row>
    <row r="39" spans="1:13" ht="90" thickBot="1">
      <c r="A39" s="15" t="s">
        <v>1</v>
      </c>
      <c r="B39" s="20" t="s">
        <v>2</v>
      </c>
      <c r="C39" s="15" t="s">
        <v>3</v>
      </c>
      <c r="D39" s="4" t="s">
        <v>4</v>
      </c>
      <c r="E39" s="5" t="s">
        <v>5</v>
      </c>
      <c r="F39" s="5" t="s">
        <v>14</v>
      </c>
      <c r="G39" s="5" t="s">
        <v>267</v>
      </c>
      <c r="H39" s="6" t="s">
        <v>268</v>
      </c>
      <c r="I39" s="4" t="s">
        <v>4</v>
      </c>
      <c r="J39" s="5" t="s">
        <v>5</v>
      </c>
      <c r="K39" s="5" t="s">
        <v>14</v>
      </c>
      <c r="L39" s="5" t="s">
        <v>267</v>
      </c>
      <c r="M39" s="6" t="s">
        <v>268</v>
      </c>
    </row>
    <row r="40" spans="1:13" ht="12" customHeight="1">
      <c r="A40" s="141" t="s">
        <v>7</v>
      </c>
      <c r="B40" s="137" t="s">
        <v>6</v>
      </c>
      <c r="C40" s="232" t="s">
        <v>15</v>
      </c>
      <c r="D40" s="238">
        <v>4400</v>
      </c>
      <c r="E40" s="239">
        <v>4400</v>
      </c>
      <c r="F40" s="239">
        <v>2080</v>
      </c>
      <c r="G40" s="257">
        <v>0</v>
      </c>
      <c r="H40" s="258">
        <v>0</v>
      </c>
      <c r="I40" s="238">
        <v>4240</v>
      </c>
      <c r="J40" s="239">
        <v>4240</v>
      </c>
      <c r="K40" s="239">
        <v>2160</v>
      </c>
      <c r="L40" s="257">
        <v>0</v>
      </c>
      <c r="M40" s="260">
        <v>0</v>
      </c>
    </row>
    <row r="41" spans="1:13" ht="12" customHeight="1">
      <c r="A41" s="142" t="s">
        <v>8</v>
      </c>
      <c r="B41" s="138" t="s">
        <v>6</v>
      </c>
      <c r="C41" s="233" t="s">
        <v>16</v>
      </c>
      <c r="D41" s="241">
        <v>4400</v>
      </c>
      <c r="E41" s="235">
        <v>3440</v>
      </c>
      <c r="F41" s="236">
        <v>0</v>
      </c>
      <c r="G41" s="262">
        <v>0</v>
      </c>
      <c r="H41" s="263">
        <v>0</v>
      </c>
      <c r="I41" s="241">
        <v>4240</v>
      </c>
      <c r="J41" s="235">
        <v>3280</v>
      </c>
      <c r="K41" s="236"/>
      <c r="L41" s="262">
        <v>0</v>
      </c>
      <c r="M41" s="265">
        <v>0</v>
      </c>
    </row>
    <row r="42" spans="1:13" ht="12" customHeight="1">
      <c r="A42" s="142" t="s">
        <v>263</v>
      </c>
      <c r="B42" s="138" t="s">
        <v>6</v>
      </c>
      <c r="C42" s="152" t="s">
        <v>269</v>
      </c>
      <c r="D42" s="241">
        <v>4400</v>
      </c>
      <c r="E42" s="235">
        <v>3440</v>
      </c>
      <c r="F42" s="236">
        <v>0</v>
      </c>
      <c r="G42" s="262">
        <v>0</v>
      </c>
      <c r="H42" s="263">
        <v>0</v>
      </c>
      <c r="I42" s="241">
        <v>4240</v>
      </c>
      <c r="J42" s="235">
        <v>3280</v>
      </c>
      <c r="K42" s="236"/>
      <c r="L42" s="262">
        <v>0</v>
      </c>
      <c r="M42" s="265">
        <v>0</v>
      </c>
    </row>
    <row r="43" spans="1:13" ht="12" customHeight="1">
      <c r="A43" s="142" t="s">
        <v>9</v>
      </c>
      <c r="B43" s="138" t="s">
        <v>10</v>
      </c>
      <c r="C43" s="233" t="s">
        <v>17</v>
      </c>
      <c r="D43" s="241">
        <v>4800</v>
      </c>
      <c r="E43" s="235">
        <v>4800</v>
      </c>
      <c r="F43" s="235">
        <v>2080</v>
      </c>
      <c r="G43" s="261">
        <v>0</v>
      </c>
      <c r="H43" s="263">
        <v>0</v>
      </c>
      <c r="I43" s="241">
        <v>4640</v>
      </c>
      <c r="J43" s="235">
        <v>4640</v>
      </c>
      <c r="K43" s="235">
        <v>2160</v>
      </c>
      <c r="L43" s="261">
        <v>0</v>
      </c>
      <c r="M43" s="265">
        <v>0</v>
      </c>
    </row>
    <row r="44" spans="1:13" ht="12" customHeight="1">
      <c r="A44" s="143" t="s">
        <v>11</v>
      </c>
      <c r="B44" s="139" t="s">
        <v>10</v>
      </c>
      <c r="C44" s="233" t="s">
        <v>18</v>
      </c>
      <c r="D44" s="241">
        <v>4800</v>
      </c>
      <c r="E44" s="235">
        <v>3840</v>
      </c>
      <c r="F44" s="236">
        <v>0</v>
      </c>
      <c r="G44" s="261">
        <v>0</v>
      </c>
      <c r="H44" s="263">
        <v>0</v>
      </c>
      <c r="I44" s="241">
        <v>4640</v>
      </c>
      <c r="J44" s="235">
        <v>3680</v>
      </c>
      <c r="K44" s="236"/>
      <c r="L44" s="261">
        <v>0</v>
      </c>
      <c r="M44" s="265">
        <v>0</v>
      </c>
    </row>
    <row r="45" spans="1:13" ht="15.75" customHeight="1" thickBot="1">
      <c r="A45" s="144" t="s">
        <v>264</v>
      </c>
      <c r="B45" s="140" t="s">
        <v>10</v>
      </c>
      <c r="C45" s="234" t="s">
        <v>265</v>
      </c>
      <c r="D45" s="242">
        <v>4800</v>
      </c>
      <c r="E45" s="243">
        <v>3840</v>
      </c>
      <c r="F45" s="244">
        <v>0</v>
      </c>
      <c r="G45" s="276">
        <v>0</v>
      </c>
      <c r="H45" s="277">
        <v>0</v>
      </c>
      <c r="I45" s="242">
        <v>4640</v>
      </c>
      <c r="J45" s="243">
        <v>3680</v>
      </c>
      <c r="K45" s="244"/>
      <c r="L45" s="276">
        <v>0</v>
      </c>
      <c r="M45" s="280">
        <v>0</v>
      </c>
    </row>
    <row r="46" spans="1:8" ht="15">
      <c r="A46" s="292" t="s">
        <v>21</v>
      </c>
      <c r="B46" s="292"/>
      <c r="C46" s="292"/>
      <c r="D46" s="316" t="s">
        <v>22</v>
      </c>
      <c r="E46" s="316"/>
      <c r="F46" s="316"/>
      <c r="G46" s="316"/>
      <c r="H46" s="316"/>
    </row>
    <row r="47" spans="1:3" ht="15">
      <c r="A47" s="10"/>
      <c r="B47" s="12"/>
      <c r="C47" s="10"/>
    </row>
    <row r="48" spans="1:11" ht="15">
      <c r="A48" s="320" t="s">
        <v>20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</row>
    <row r="49" spans="1:3" ht="15.75" thickBot="1">
      <c r="A49" s="17"/>
      <c r="B49" s="11"/>
      <c r="C49" s="11"/>
    </row>
    <row r="50" spans="1:13" ht="15.75" customHeight="1" thickBot="1">
      <c r="A50" s="288" t="s">
        <v>13</v>
      </c>
      <c r="B50" s="288"/>
      <c r="C50" s="288"/>
      <c r="D50" s="298" t="s">
        <v>252</v>
      </c>
      <c r="E50" s="299"/>
      <c r="F50" s="299"/>
      <c r="G50" s="299"/>
      <c r="H50" s="300"/>
      <c r="I50" s="298" t="s">
        <v>270</v>
      </c>
      <c r="J50" s="299"/>
      <c r="K50" s="299"/>
      <c r="L50" s="299"/>
      <c r="M50" s="300"/>
    </row>
    <row r="51" spans="1:13" ht="18" customHeight="1" thickBot="1">
      <c r="A51" s="289" t="s">
        <v>0</v>
      </c>
      <c r="B51" s="290"/>
      <c r="C51" s="291"/>
      <c r="D51" s="304" t="s">
        <v>250</v>
      </c>
      <c r="E51" s="302"/>
      <c r="F51" s="302"/>
      <c r="G51" s="302"/>
      <c r="H51" s="303"/>
      <c r="I51" s="304" t="s">
        <v>250</v>
      </c>
      <c r="J51" s="302"/>
      <c r="K51" s="302"/>
      <c r="L51" s="302"/>
      <c r="M51" s="303"/>
    </row>
    <row r="52" spans="1:13" ht="90" thickBot="1">
      <c r="A52" s="15" t="s">
        <v>1</v>
      </c>
      <c r="B52" s="20" t="s">
        <v>2</v>
      </c>
      <c r="C52" s="15" t="s">
        <v>3</v>
      </c>
      <c r="D52" s="4" t="s">
        <v>4</v>
      </c>
      <c r="E52" s="5" t="s">
        <v>5</v>
      </c>
      <c r="F52" s="5" t="s">
        <v>14</v>
      </c>
      <c r="G52" s="5" t="s">
        <v>267</v>
      </c>
      <c r="H52" s="6" t="s">
        <v>268</v>
      </c>
      <c r="I52" s="4" t="s">
        <v>4</v>
      </c>
      <c r="J52" s="5" t="s">
        <v>5</v>
      </c>
      <c r="K52" s="5" t="s">
        <v>14</v>
      </c>
      <c r="L52" s="5" t="s">
        <v>267</v>
      </c>
      <c r="M52" s="6" t="s">
        <v>268</v>
      </c>
    </row>
    <row r="53" spans="1:13" ht="12.75" customHeight="1">
      <c r="A53" s="145" t="s">
        <v>7</v>
      </c>
      <c r="B53" s="137" t="s">
        <v>6</v>
      </c>
      <c r="C53" s="1" t="s">
        <v>15</v>
      </c>
      <c r="D53" s="238">
        <v>4400</v>
      </c>
      <c r="E53" s="239">
        <v>4400</v>
      </c>
      <c r="F53" s="256">
        <v>2080</v>
      </c>
      <c r="G53" s="240">
        <v>0</v>
      </c>
      <c r="H53" s="258">
        <v>0</v>
      </c>
      <c r="I53" s="259">
        <v>4240</v>
      </c>
      <c r="J53" s="256">
        <v>4240</v>
      </c>
      <c r="K53" s="256">
        <v>2160</v>
      </c>
      <c r="L53" s="240">
        <v>0</v>
      </c>
      <c r="M53" s="260">
        <v>0</v>
      </c>
    </row>
    <row r="54" spans="1:13" ht="12.75" customHeight="1">
      <c r="A54" s="164" t="s">
        <v>8</v>
      </c>
      <c r="B54" s="149" t="s">
        <v>6</v>
      </c>
      <c r="C54" s="165" t="s">
        <v>16</v>
      </c>
      <c r="D54" s="241">
        <v>4400</v>
      </c>
      <c r="E54" s="235">
        <v>3440</v>
      </c>
      <c r="F54" s="236">
        <v>0</v>
      </c>
      <c r="G54" s="262">
        <v>3096</v>
      </c>
      <c r="H54" s="263">
        <v>0</v>
      </c>
      <c r="I54" s="264">
        <v>4240</v>
      </c>
      <c r="J54" s="262">
        <v>3280</v>
      </c>
      <c r="K54" s="236">
        <v>0</v>
      </c>
      <c r="L54" s="262">
        <v>2952</v>
      </c>
      <c r="M54" s="265">
        <v>0</v>
      </c>
    </row>
    <row r="55" spans="1:13" ht="12.75" customHeight="1">
      <c r="A55" s="164" t="s">
        <v>263</v>
      </c>
      <c r="B55" s="149" t="s">
        <v>6</v>
      </c>
      <c r="C55" s="152" t="s">
        <v>269</v>
      </c>
      <c r="D55" s="241">
        <v>4400</v>
      </c>
      <c r="E55" s="235">
        <v>3440</v>
      </c>
      <c r="F55" s="236">
        <v>0</v>
      </c>
      <c r="G55" s="262">
        <v>3096</v>
      </c>
      <c r="H55" s="263">
        <v>0</v>
      </c>
      <c r="I55" s="264">
        <v>4240</v>
      </c>
      <c r="J55" s="262">
        <v>3280</v>
      </c>
      <c r="K55" s="236">
        <v>0</v>
      </c>
      <c r="L55" s="262">
        <v>2952</v>
      </c>
      <c r="M55" s="265">
        <v>0</v>
      </c>
    </row>
    <row r="56" spans="1:13" ht="11.25" customHeight="1">
      <c r="A56" s="146" t="s">
        <v>9</v>
      </c>
      <c r="B56" s="138" t="s">
        <v>10</v>
      </c>
      <c r="C56" s="2" t="s">
        <v>17</v>
      </c>
      <c r="D56" s="241">
        <v>4800</v>
      </c>
      <c r="E56" s="235">
        <v>4800</v>
      </c>
      <c r="F56" s="262">
        <v>2080</v>
      </c>
      <c r="G56" s="236">
        <v>0</v>
      </c>
      <c r="H56" s="263">
        <v>0</v>
      </c>
      <c r="I56" s="264">
        <v>4640</v>
      </c>
      <c r="J56" s="262">
        <v>4640</v>
      </c>
      <c r="K56" s="262">
        <v>2160</v>
      </c>
      <c r="L56" s="236">
        <v>0</v>
      </c>
      <c r="M56" s="265">
        <v>0</v>
      </c>
    </row>
    <row r="57" spans="1:13" ht="11.25" customHeight="1">
      <c r="A57" s="147" t="s">
        <v>11</v>
      </c>
      <c r="B57" s="139" t="s">
        <v>10</v>
      </c>
      <c r="C57" s="2" t="s">
        <v>18</v>
      </c>
      <c r="D57" s="241">
        <v>4800</v>
      </c>
      <c r="E57" s="235">
        <v>3840</v>
      </c>
      <c r="F57" s="236">
        <v>0</v>
      </c>
      <c r="G57" s="236">
        <v>0</v>
      </c>
      <c r="H57" s="263">
        <v>0</v>
      </c>
      <c r="I57" s="241">
        <v>4640</v>
      </c>
      <c r="J57" s="235">
        <v>3680</v>
      </c>
      <c r="K57" s="236">
        <v>0</v>
      </c>
      <c r="L57" s="236">
        <v>0</v>
      </c>
      <c r="M57" s="265">
        <v>0</v>
      </c>
    </row>
    <row r="58" spans="1:13" ht="12" customHeight="1" thickBot="1">
      <c r="A58" s="148" t="s">
        <v>264</v>
      </c>
      <c r="B58" s="140" t="s">
        <v>10</v>
      </c>
      <c r="C58" s="16" t="s">
        <v>265</v>
      </c>
      <c r="D58" s="242">
        <v>4800</v>
      </c>
      <c r="E58" s="243">
        <v>3840</v>
      </c>
      <c r="F58" s="244">
        <v>0</v>
      </c>
      <c r="G58" s="244">
        <v>0</v>
      </c>
      <c r="H58" s="277">
        <v>0</v>
      </c>
      <c r="I58" s="242">
        <v>4640</v>
      </c>
      <c r="J58" s="243">
        <v>3680</v>
      </c>
      <c r="K58" s="244">
        <v>0</v>
      </c>
      <c r="L58" s="244">
        <v>0</v>
      </c>
      <c r="M58" s="280">
        <v>0</v>
      </c>
    </row>
    <row r="59" spans="1:8" ht="15">
      <c r="A59" s="292" t="s">
        <v>21</v>
      </c>
      <c r="B59" s="292"/>
      <c r="C59" s="292"/>
      <c r="D59" s="316" t="s">
        <v>251</v>
      </c>
      <c r="E59" s="316"/>
      <c r="F59" s="316"/>
      <c r="G59" s="316"/>
      <c r="H59" s="316"/>
    </row>
    <row r="60" spans="1:8" ht="15">
      <c r="A60" s="116"/>
      <c r="B60" s="116"/>
      <c r="C60" s="116"/>
      <c r="D60" s="115"/>
      <c r="E60" s="115"/>
      <c r="F60" s="115"/>
      <c r="G60" s="115"/>
      <c r="H60" s="115"/>
    </row>
    <row r="61" spans="1:11" ht="15">
      <c r="A61" s="320" t="s">
        <v>20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</row>
    <row r="62" spans="1:3" ht="14.25" customHeight="1" thickBot="1">
      <c r="A62" s="10"/>
      <c r="B62" s="10"/>
      <c r="C62" s="10"/>
    </row>
    <row r="63" spans="1:13" ht="14.25" customHeight="1" thickBot="1">
      <c r="A63" s="288" t="s">
        <v>13</v>
      </c>
      <c r="B63" s="288"/>
      <c r="C63" s="288"/>
      <c r="D63" s="298" t="s">
        <v>252</v>
      </c>
      <c r="E63" s="299"/>
      <c r="F63" s="299"/>
      <c r="G63" s="299"/>
      <c r="H63" s="300"/>
      <c r="I63" s="298" t="s">
        <v>270</v>
      </c>
      <c r="J63" s="299"/>
      <c r="K63" s="299"/>
      <c r="L63" s="299"/>
      <c r="M63" s="300"/>
    </row>
    <row r="64" spans="1:13" ht="30.75" customHeight="1" thickBot="1">
      <c r="A64" s="289" t="s">
        <v>0</v>
      </c>
      <c r="B64" s="290"/>
      <c r="C64" s="291"/>
      <c r="D64" s="304" t="s">
        <v>259</v>
      </c>
      <c r="E64" s="302"/>
      <c r="F64" s="302"/>
      <c r="G64" s="302"/>
      <c r="H64" s="303"/>
      <c r="I64" s="304" t="s">
        <v>259</v>
      </c>
      <c r="J64" s="302"/>
      <c r="K64" s="302"/>
      <c r="L64" s="302"/>
      <c r="M64" s="303"/>
    </row>
    <row r="65" spans="1:13" ht="89.25" customHeight="1" thickBot="1">
      <c r="A65" s="117" t="s">
        <v>1</v>
      </c>
      <c r="B65" s="118" t="s">
        <v>2</v>
      </c>
      <c r="C65" s="117" t="s">
        <v>3</v>
      </c>
      <c r="D65" s="113" t="s">
        <v>4</v>
      </c>
      <c r="E65" s="111" t="s">
        <v>5</v>
      </c>
      <c r="F65" s="111" t="s">
        <v>14</v>
      </c>
      <c r="G65" s="111" t="s">
        <v>267</v>
      </c>
      <c r="H65" s="112" t="s">
        <v>268</v>
      </c>
      <c r="I65" s="113" t="s">
        <v>4</v>
      </c>
      <c r="J65" s="111" t="s">
        <v>5</v>
      </c>
      <c r="K65" s="111" t="s">
        <v>14</v>
      </c>
      <c r="L65" s="111" t="s">
        <v>267</v>
      </c>
      <c r="M65" s="112" t="s">
        <v>268</v>
      </c>
    </row>
    <row r="66" spans="1:13" ht="11.25" customHeight="1">
      <c r="A66" s="169" t="s">
        <v>264</v>
      </c>
      <c r="B66" s="170" t="s">
        <v>10</v>
      </c>
      <c r="C66" s="171" t="s">
        <v>266</v>
      </c>
      <c r="D66" s="107">
        <v>5040</v>
      </c>
      <c r="E66" s="108">
        <v>3840</v>
      </c>
      <c r="F66" s="109">
        <v>0</v>
      </c>
      <c r="G66" s="109">
        <v>3456</v>
      </c>
      <c r="H66" s="110">
        <v>0</v>
      </c>
      <c r="I66" s="107">
        <v>4880</v>
      </c>
      <c r="J66" s="108">
        <v>3680</v>
      </c>
      <c r="K66" s="109">
        <v>0</v>
      </c>
      <c r="L66" s="109">
        <v>3312</v>
      </c>
      <c r="M66" s="110">
        <v>0</v>
      </c>
    </row>
    <row r="67" spans="1:13" ht="14.25" customHeight="1" thickBot="1">
      <c r="A67" s="172" t="s">
        <v>263</v>
      </c>
      <c r="B67" s="173" t="s">
        <v>6</v>
      </c>
      <c r="C67" s="152" t="s">
        <v>269</v>
      </c>
      <c r="D67" s="19">
        <v>4640</v>
      </c>
      <c r="E67" s="9">
        <v>3440</v>
      </c>
      <c r="F67" s="7">
        <v>0</v>
      </c>
      <c r="G67" s="7">
        <v>3096</v>
      </c>
      <c r="H67" s="8">
        <v>0</v>
      </c>
      <c r="I67" s="19">
        <v>4480</v>
      </c>
      <c r="J67" s="9">
        <v>3280</v>
      </c>
      <c r="K67" s="7">
        <v>0</v>
      </c>
      <c r="L67" s="7">
        <v>2952</v>
      </c>
      <c r="M67" s="8">
        <v>0</v>
      </c>
    </row>
    <row r="68" spans="1:8" ht="14.25" customHeight="1">
      <c r="A68" s="293" t="s">
        <v>21</v>
      </c>
      <c r="B68" s="293"/>
      <c r="C68" s="293"/>
      <c r="D68" s="316" t="s">
        <v>23</v>
      </c>
      <c r="E68" s="316"/>
      <c r="F68" s="316"/>
      <c r="G68" s="316"/>
      <c r="H68" s="316"/>
    </row>
    <row r="69" spans="1:3" ht="14.25" customHeight="1">
      <c r="A69" s="12"/>
      <c r="B69" s="12"/>
      <c r="C69" s="10"/>
    </row>
    <row r="70" spans="1:3" ht="14.25" customHeight="1">
      <c r="A70" s="13" t="s">
        <v>260</v>
      </c>
      <c r="B70" s="11"/>
      <c r="C70" s="11"/>
    </row>
    <row r="71" spans="1:3" ht="15.75" thickBot="1">
      <c r="A71" s="18"/>
      <c r="B71" s="10"/>
      <c r="C71" s="10"/>
    </row>
    <row r="72" spans="1:13" ht="15.75" customHeight="1" thickBot="1">
      <c r="A72" s="288" t="s">
        <v>13</v>
      </c>
      <c r="B72" s="288"/>
      <c r="C72" s="288"/>
      <c r="D72" s="298" t="s">
        <v>252</v>
      </c>
      <c r="E72" s="299"/>
      <c r="F72" s="299"/>
      <c r="G72" s="299"/>
      <c r="H72" s="300"/>
      <c r="I72" s="298" t="s">
        <v>270</v>
      </c>
      <c r="J72" s="299"/>
      <c r="K72" s="299"/>
      <c r="L72" s="299"/>
      <c r="M72" s="300"/>
    </row>
    <row r="73" spans="1:13" ht="31.5" customHeight="1" thickBot="1">
      <c r="A73" s="289" t="s">
        <v>0</v>
      </c>
      <c r="B73" s="290"/>
      <c r="C73" s="291"/>
      <c r="D73" s="301" t="s">
        <v>259</v>
      </c>
      <c r="E73" s="302"/>
      <c r="F73" s="302"/>
      <c r="G73" s="302"/>
      <c r="H73" s="303"/>
      <c r="I73" s="304" t="s">
        <v>259</v>
      </c>
      <c r="J73" s="302"/>
      <c r="K73" s="302"/>
      <c r="L73" s="302"/>
      <c r="M73" s="303"/>
    </row>
    <row r="74" spans="1:13" ht="90" thickBot="1">
      <c r="A74" s="15" t="s">
        <v>1</v>
      </c>
      <c r="B74" s="20" t="s">
        <v>2</v>
      </c>
      <c r="C74" s="15" t="s">
        <v>3</v>
      </c>
      <c r="D74" s="106" t="s">
        <v>4</v>
      </c>
      <c r="E74" s="5" t="s">
        <v>5</v>
      </c>
      <c r="F74" s="5" t="s">
        <v>14</v>
      </c>
      <c r="G74" s="5" t="s">
        <v>267</v>
      </c>
      <c r="H74" s="6" t="s">
        <v>268</v>
      </c>
      <c r="I74" s="4" t="s">
        <v>4</v>
      </c>
      <c r="J74" s="5" t="s">
        <v>5</v>
      </c>
      <c r="K74" s="5" t="s">
        <v>14</v>
      </c>
      <c r="L74" s="5" t="s">
        <v>267</v>
      </c>
      <c r="M74" s="6" t="s">
        <v>268</v>
      </c>
    </row>
    <row r="75" spans="1:13" ht="12.75" customHeight="1">
      <c r="A75" s="145" t="s">
        <v>264</v>
      </c>
      <c r="B75" s="137" t="s">
        <v>10</v>
      </c>
      <c r="C75" s="1" t="s">
        <v>266</v>
      </c>
      <c r="D75" s="128">
        <v>0</v>
      </c>
      <c r="E75" s="129">
        <v>1600</v>
      </c>
      <c r="F75" s="129">
        <v>1280</v>
      </c>
      <c r="G75" s="129">
        <v>0</v>
      </c>
      <c r="H75" s="130">
        <v>0</v>
      </c>
      <c r="I75" s="128">
        <v>0</v>
      </c>
      <c r="J75" s="129">
        <v>1600</v>
      </c>
      <c r="K75" s="129">
        <v>1280</v>
      </c>
      <c r="L75" s="129">
        <v>0</v>
      </c>
      <c r="M75" s="130">
        <v>0</v>
      </c>
    </row>
    <row r="76" spans="1:13" ht="12.75" customHeight="1">
      <c r="A76" s="164" t="s">
        <v>11</v>
      </c>
      <c r="B76" s="149" t="s">
        <v>10</v>
      </c>
      <c r="C76" s="165" t="s">
        <v>18</v>
      </c>
      <c r="D76" s="166">
        <v>0</v>
      </c>
      <c r="E76" s="167">
        <v>1600</v>
      </c>
      <c r="F76" s="167">
        <v>0</v>
      </c>
      <c r="G76" s="167">
        <v>0</v>
      </c>
      <c r="H76" s="168">
        <v>0</v>
      </c>
      <c r="I76" s="166">
        <v>0</v>
      </c>
      <c r="J76" s="167">
        <v>1600</v>
      </c>
      <c r="K76" s="167">
        <v>0</v>
      </c>
      <c r="L76" s="167">
        <v>0</v>
      </c>
      <c r="M76" s="168">
        <v>0</v>
      </c>
    </row>
    <row r="77" spans="1:13" ht="12.75" customHeight="1">
      <c r="A77" s="164" t="s">
        <v>263</v>
      </c>
      <c r="B77" s="149" t="s">
        <v>6</v>
      </c>
      <c r="C77" s="152" t="s">
        <v>269</v>
      </c>
      <c r="D77" s="166">
        <v>0</v>
      </c>
      <c r="E77" s="167">
        <v>1600</v>
      </c>
      <c r="F77" s="167">
        <v>1280</v>
      </c>
      <c r="G77" s="167">
        <v>0</v>
      </c>
      <c r="H77" s="168">
        <v>0</v>
      </c>
      <c r="I77" s="166">
        <v>0</v>
      </c>
      <c r="J77" s="167">
        <v>1600</v>
      </c>
      <c r="K77" s="167">
        <v>1280</v>
      </c>
      <c r="L77" s="167">
        <v>0</v>
      </c>
      <c r="M77" s="168">
        <v>0</v>
      </c>
    </row>
    <row r="78" spans="1:13" ht="12.75" customHeight="1">
      <c r="A78" s="146" t="s">
        <v>261</v>
      </c>
      <c r="B78" s="138" t="s">
        <v>6</v>
      </c>
      <c r="C78" s="2" t="s">
        <v>262</v>
      </c>
      <c r="D78" s="131">
        <v>0</v>
      </c>
      <c r="E78" s="132">
        <v>1600</v>
      </c>
      <c r="F78" s="132"/>
      <c r="G78" s="132">
        <v>0</v>
      </c>
      <c r="H78" s="133">
        <v>0</v>
      </c>
      <c r="I78" s="131">
        <v>0</v>
      </c>
      <c r="J78" s="132">
        <v>1600</v>
      </c>
      <c r="K78" s="132"/>
      <c r="L78" s="132">
        <v>0</v>
      </c>
      <c r="M78" s="133">
        <v>0</v>
      </c>
    </row>
    <row r="79" spans="1:13" ht="12.75" customHeight="1" thickBot="1">
      <c r="A79" s="174" t="s">
        <v>8</v>
      </c>
      <c r="B79" s="140" t="s">
        <v>6</v>
      </c>
      <c r="C79" s="3" t="s">
        <v>16</v>
      </c>
      <c r="D79" s="134">
        <v>0</v>
      </c>
      <c r="E79" s="135">
        <v>1600</v>
      </c>
      <c r="F79" s="135">
        <v>0</v>
      </c>
      <c r="G79" s="135">
        <v>0</v>
      </c>
      <c r="H79" s="136">
        <v>0</v>
      </c>
      <c r="I79" s="134">
        <v>0</v>
      </c>
      <c r="J79" s="135">
        <v>1600</v>
      </c>
      <c r="K79" s="135">
        <v>0</v>
      </c>
      <c r="L79" s="135">
        <v>0</v>
      </c>
      <c r="M79" s="136">
        <v>0</v>
      </c>
    </row>
    <row r="80" spans="1:3" ht="15">
      <c r="A80" s="297" t="s">
        <v>21</v>
      </c>
      <c r="B80" s="297"/>
      <c r="C80" s="297"/>
    </row>
  </sheetData>
  <sheetProtection/>
  <mergeCells count="57">
    <mergeCell ref="D68:H68"/>
    <mergeCell ref="A48:K48"/>
    <mergeCell ref="A61:K61"/>
    <mergeCell ref="D11:H11"/>
    <mergeCell ref="D22:H22"/>
    <mergeCell ref="D33:H33"/>
    <mergeCell ref="D46:H46"/>
    <mergeCell ref="D64:H64"/>
    <mergeCell ref="I64:M64"/>
    <mergeCell ref="D37:H37"/>
    <mergeCell ref="I16:M16"/>
    <mergeCell ref="D63:H63"/>
    <mergeCell ref="I27:M27"/>
    <mergeCell ref="I51:M51"/>
    <mergeCell ref="D38:H38"/>
    <mergeCell ref="I38:M38"/>
    <mergeCell ref="D50:H50"/>
    <mergeCell ref="I50:M50"/>
    <mergeCell ref="I63:M63"/>
    <mergeCell ref="D59:H59"/>
    <mergeCell ref="I37:M37"/>
    <mergeCell ref="D27:H27"/>
    <mergeCell ref="D26:H26"/>
    <mergeCell ref="I26:M26"/>
    <mergeCell ref="A4:C4"/>
    <mergeCell ref="A11:C11"/>
    <mergeCell ref="D15:H15"/>
    <mergeCell ref="I15:M15"/>
    <mergeCell ref="A15:C15"/>
    <mergeCell ref="A5:C5"/>
    <mergeCell ref="D4:H4"/>
    <mergeCell ref="I4:M4"/>
    <mergeCell ref="D5:H5"/>
    <mergeCell ref="I5:M5"/>
    <mergeCell ref="A38:C38"/>
    <mergeCell ref="D16:H16"/>
    <mergeCell ref="A59:C59"/>
    <mergeCell ref="A50:C50"/>
    <mergeCell ref="A26:C26"/>
    <mergeCell ref="A16:C16"/>
    <mergeCell ref="A22:C22"/>
    <mergeCell ref="A27:C27"/>
    <mergeCell ref="A33:C33"/>
    <mergeCell ref="A80:C80"/>
    <mergeCell ref="D72:H72"/>
    <mergeCell ref="I72:M72"/>
    <mergeCell ref="D73:H73"/>
    <mergeCell ref="I73:M73"/>
    <mergeCell ref="A63:C63"/>
    <mergeCell ref="D51:H51"/>
    <mergeCell ref="A37:C37"/>
    <mergeCell ref="A72:C72"/>
    <mergeCell ref="A73:C73"/>
    <mergeCell ref="A46:C46"/>
    <mergeCell ref="A64:C64"/>
    <mergeCell ref="A51:C51"/>
    <mergeCell ref="A68:C68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D24"/>
  <sheetViews>
    <sheetView zoomScalePageLayoutView="0" workbookViewId="0" topLeftCell="A1">
      <selection activeCell="N33" sqref="N33"/>
    </sheetView>
  </sheetViews>
  <sheetFormatPr defaultColWidth="9.140625" defaultRowHeight="15"/>
  <cols>
    <col min="2" max="2" width="3.7109375" style="0" customWidth="1"/>
    <col min="3" max="3" width="72.28125" style="0" customWidth="1"/>
    <col min="4" max="4" width="14.7109375" style="0" customWidth="1"/>
  </cols>
  <sheetData>
    <row r="2" spans="2:4" ht="15.75">
      <c r="B2" s="343" t="s">
        <v>231</v>
      </c>
      <c r="C2" s="343"/>
      <c r="D2" s="343"/>
    </row>
    <row r="3" spans="2:4" ht="16.5" thickBot="1">
      <c r="B3" s="344" t="s">
        <v>232</v>
      </c>
      <c r="C3" s="344"/>
      <c r="D3" s="344"/>
    </row>
    <row r="4" spans="2:4" ht="43.5" thickBot="1">
      <c r="B4" s="80" t="s">
        <v>233</v>
      </c>
      <c r="C4" s="81" t="s">
        <v>234</v>
      </c>
      <c r="D4" s="82" t="s">
        <v>235</v>
      </c>
    </row>
    <row r="5" spans="2:4" ht="15">
      <c r="B5" s="83">
        <v>1</v>
      </c>
      <c r="C5" s="84" t="s">
        <v>236</v>
      </c>
      <c r="D5" s="85">
        <v>1</v>
      </c>
    </row>
    <row r="6" spans="2:4" ht="15.75" thickBot="1">
      <c r="B6" s="86">
        <v>2</v>
      </c>
      <c r="C6" s="87" t="s">
        <v>77</v>
      </c>
      <c r="D6" s="88">
        <v>1</v>
      </c>
    </row>
    <row r="7" spans="2:4" ht="15.75" thickBot="1">
      <c r="B7" s="89">
        <v>3</v>
      </c>
      <c r="C7" s="90" t="s">
        <v>56</v>
      </c>
      <c r="D7" s="91">
        <v>1</v>
      </c>
    </row>
    <row r="8" spans="2:4" ht="15">
      <c r="B8" s="345">
        <v>4</v>
      </c>
      <c r="C8" s="348" t="s">
        <v>57</v>
      </c>
      <c r="D8" s="349"/>
    </row>
    <row r="9" spans="2:4" ht="15">
      <c r="B9" s="346"/>
      <c r="C9" s="92" t="s">
        <v>80</v>
      </c>
      <c r="D9" s="93">
        <v>0.3</v>
      </c>
    </row>
    <row r="10" spans="2:4" ht="15.75" thickBot="1">
      <c r="B10" s="347"/>
      <c r="C10" s="87" t="s">
        <v>237</v>
      </c>
      <c r="D10" s="88">
        <v>0.3</v>
      </c>
    </row>
    <row r="11" spans="2:4" ht="15.75" thickBot="1">
      <c r="B11" s="89">
        <v>5</v>
      </c>
      <c r="C11" s="90" t="s">
        <v>89</v>
      </c>
      <c r="D11" s="91">
        <v>10</v>
      </c>
    </row>
    <row r="12" spans="2:4" ht="15.75" thickBot="1">
      <c r="B12" s="89">
        <v>6</v>
      </c>
      <c r="C12" s="90" t="s">
        <v>92</v>
      </c>
      <c r="D12" s="91">
        <v>20</v>
      </c>
    </row>
    <row r="13" spans="2:4" ht="15.75" thickBot="1">
      <c r="B13" s="89">
        <v>7</v>
      </c>
      <c r="C13" s="90" t="s">
        <v>49</v>
      </c>
      <c r="D13" s="91">
        <v>21</v>
      </c>
    </row>
    <row r="14" spans="2:4" ht="15.75" thickBot="1">
      <c r="B14" s="89">
        <v>8</v>
      </c>
      <c r="C14" s="90" t="s">
        <v>45</v>
      </c>
      <c r="D14" s="91">
        <v>20</v>
      </c>
    </row>
    <row r="15" spans="2:4" ht="15.75" thickBot="1">
      <c r="B15" s="89">
        <v>9</v>
      </c>
      <c r="C15" s="90" t="s">
        <v>36</v>
      </c>
      <c r="D15" s="91">
        <v>63</v>
      </c>
    </row>
    <row r="16" spans="2:4" ht="15.75" thickBot="1">
      <c r="B16" s="94">
        <v>10</v>
      </c>
      <c r="C16" s="95" t="s">
        <v>47</v>
      </c>
      <c r="D16" s="96">
        <v>10</v>
      </c>
    </row>
    <row r="17" spans="2:4" ht="15" customHeight="1">
      <c r="B17" s="350" t="s">
        <v>238</v>
      </c>
      <c r="C17" s="350"/>
      <c r="D17" s="350"/>
    </row>
    <row r="18" spans="2:4" ht="15">
      <c r="B18" s="351"/>
      <c r="C18" s="351"/>
      <c r="D18" s="351"/>
    </row>
    <row r="20" spans="2:4" ht="15" customHeight="1">
      <c r="B20" s="352" t="s">
        <v>230</v>
      </c>
      <c r="C20" s="352"/>
      <c r="D20" s="352"/>
    </row>
    <row r="21" spans="2:4" ht="15">
      <c r="B21" s="352"/>
      <c r="C21" s="352"/>
      <c r="D21" s="352"/>
    </row>
    <row r="22" spans="2:4" ht="15">
      <c r="B22" s="352"/>
      <c r="C22" s="352"/>
      <c r="D22" s="352"/>
    </row>
    <row r="23" spans="2:4" ht="15">
      <c r="B23" s="352"/>
      <c r="C23" s="352"/>
      <c r="D23" s="352"/>
    </row>
    <row r="24" spans="2:4" ht="15">
      <c r="B24" s="352"/>
      <c r="C24" s="352"/>
      <c r="D24" s="352"/>
    </row>
  </sheetData>
  <sheetProtection/>
  <mergeCells count="6">
    <mergeCell ref="B2:D2"/>
    <mergeCell ref="B3:D3"/>
    <mergeCell ref="B8:B10"/>
    <mergeCell ref="C8:D8"/>
    <mergeCell ref="B17:D18"/>
    <mergeCell ref="B20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3:E33"/>
  <sheetViews>
    <sheetView zoomScalePageLayoutView="0" workbookViewId="0" topLeftCell="A1">
      <selection activeCell="B26" sqref="B26:D26"/>
    </sheetView>
  </sheetViews>
  <sheetFormatPr defaultColWidth="9.140625" defaultRowHeight="15"/>
  <cols>
    <col min="2" max="2" width="3.28125" style="0" bestFit="1" customWidth="1"/>
    <col min="3" max="3" width="59.140625" style="0" customWidth="1"/>
    <col min="4" max="4" width="12.57421875" style="0" customWidth="1"/>
  </cols>
  <sheetData>
    <row r="3" spans="1:5" ht="18.75">
      <c r="A3" s="353" t="s">
        <v>239</v>
      </c>
      <c r="B3" s="353"/>
      <c r="C3" s="353"/>
      <c r="D3" s="353"/>
      <c r="E3" s="353"/>
    </row>
    <row r="4" spans="1:5" ht="18.75">
      <c r="A4" s="353" t="s">
        <v>240</v>
      </c>
      <c r="B4" s="353"/>
      <c r="C4" s="353"/>
      <c r="D4" s="353"/>
      <c r="E4" s="353"/>
    </row>
    <row r="5" spans="1:5" ht="15.75">
      <c r="A5" s="97"/>
      <c r="B5" s="341"/>
      <c r="C5" s="341"/>
      <c r="D5" s="341"/>
      <c r="E5" s="97"/>
    </row>
    <row r="6" spans="1:5" ht="47.25">
      <c r="A6" s="97"/>
      <c r="B6" s="23" t="s">
        <v>26</v>
      </c>
      <c r="C6" s="23" t="s">
        <v>27</v>
      </c>
      <c r="D6" s="24" t="s">
        <v>28</v>
      </c>
      <c r="E6" s="97"/>
    </row>
    <row r="7" spans="1:5" ht="15.75">
      <c r="A7" s="97"/>
      <c r="B7" s="98"/>
      <c r="C7" s="99" t="s">
        <v>241</v>
      </c>
      <c r="D7" s="99"/>
      <c r="E7" s="97"/>
    </row>
    <row r="8" spans="1:5" ht="15.75">
      <c r="A8" s="97"/>
      <c r="B8" s="26"/>
      <c r="C8" s="27" t="s">
        <v>29</v>
      </c>
      <c r="D8" s="28"/>
      <c r="E8" s="97"/>
    </row>
    <row r="9" spans="1:5" ht="15.75">
      <c r="A9" s="97"/>
      <c r="B9" s="29">
        <v>1</v>
      </c>
      <c r="C9" s="30" t="s">
        <v>242</v>
      </c>
      <c r="D9" s="29">
        <v>1</v>
      </c>
      <c r="E9" s="97"/>
    </row>
    <row r="10" spans="1:5" ht="15.75">
      <c r="A10" s="97"/>
      <c r="B10" s="29">
        <v>2</v>
      </c>
      <c r="C10" s="30" t="s">
        <v>243</v>
      </c>
      <c r="D10" s="29">
        <v>2</v>
      </c>
      <c r="E10" s="97"/>
    </row>
    <row r="11" spans="1:5" ht="15.75">
      <c r="A11" s="97"/>
      <c r="B11" s="29">
        <v>3</v>
      </c>
      <c r="C11" s="30" t="s">
        <v>56</v>
      </c>
      <c r="D11" s="29">
        <v>1</v>
      </c>
      <c r="E11" s="97"/>
    </row>
    <row r="12" spans="1:5" ht="15.75">
      <c r="A12" s="97"/>
      <c r="B12" s="26">
        <v>4</v>
      </c>
      <c r="C12" s="27" t="s">
        <v>30</v>
      </c>
      <c r="D12" s="28"/>
      <c r="E12" s="97"/>
    </row>
    <row r="13" spans="1:5" ht="31.5">
      <c r="A13" s="97"/>
      <c r="B13" s="29"/>
      <c r="C13" s="31" t="s">
        <v>80</v>
      </c>
      <c r="D13" s="29">
        <v>1</v>
      </c>
      <c r="E13" s="97"/>
    </row>
    <row r="14" spans="1:5" ht="15.75">
      <c r="A14" s="97"/>
      <c r="B14" s="29"/>
      <c r="C14" s="31" t="s">
        <v>81</v>
      </c>
      <c r="D14" s="29">
        <v>1</v>
      </c>
      <c r="E14" s="97"/>
    </row>
    <row r="15" spans="1:5" ht="15.75">
      <c r="A15" s="97"/>
      <c r="B15" s="28"/>
      <c r="C15" s="100"/>
      <c r="D15" s="101"/>
      <c r="E15" s="97"/>
    </row>
    <row r="16" spans="1:5" ht="15.75">
      <c r="A16" s="97"/>
      <c r="B16" s="29">
        <v>5</v>
      </c>
      <c r="C16" s="30" t="s">
        <v>244</v>
      </c>
      <c r="D16" s="29">
        <v>7</v>
      </c>
      <c r="E16" s="97"/>
    </row>
    <row r="17" spans="1:5" ht="15.75">
      <c r="A17" s="97"/>
      <c r="B17" s="29">
        <v>6</v>
      </c>
      <c r="C17" s="25" t="s">
        <v>87</v>
      </c>
      <c r="D17" s="29">
        <v>7</v>
      </c>
      <c r="E17" s="97"/>
    </row>
    <row r="18" spans="1:5" ht="15.75">
      <c r="A18" s="97"/>
      <c r="B18" s="29">
        <v>7</v>
      </c>
      <c r="C18" s="30" t="s">
        <v>245</v>
      </c>
      <c r="D18" s="29">
        <v>10</v>
      </c>
      <c r="E18" s="97"/>
    </row>
    <row r="19" spans="1:5" ht="15.75">
      <c r="A19" s="97"/>
      <c r="B19" s="29">
        <v>8</v>
      </c>
      <c r="C19" s="30" t="s">
        <v>91</v>
      </c>
      <c r="D19" s="29">
        <v>3</v>
      </c>
      <c r="E19" s="97"/>
    </row>
    <row r="20" spans="1:5" ht="15.75">
      <c r="A20" s="97"/>
      <c r="B20" s="29">
        <v>9</v>
      </c>
      <c r="C20" s="30" t="s">
        <v>246</v>
      </c>
      <c r="D20" s="102">
        <v>7</v>
      </c>
      <c r="E20" s="97"/>
    </row>
    <row r="21" spans="1:5" ht="31.5">
      <c r="A21" s="97"/>
      <c r="B21" s="29">
        <v>10</v>
      </c>
      <c r="C21" s="30" t="s">
        <v>247</v>
      </c>
      <c r="D21" s="29">
        <v>7</v>
      </c>
      <c r="E21" s="97"/>
    </row>
    <row r="22" spans="1:5" ht="15.75">
      <c r="A22" s="97"/>
      <c r="B22" s="29">
        <v>11</v>
      </c>
      <c r="C22" s="30" t="s">
        <v>36</v>
      </c>
      <c r="D22" s="102">
        <v>63</v>
      </c>
      <c r="E22" s="97"/>
    </row>
    <row r="23" spans="1:5" ht="15.75">
      <c r="A23" s="97"/>
      <c r="B23" s="29">
        <v>12</v>
      </c>
      <c r="C23" s="25" t="s">
        <v>49</v>
      </c>
      <c r="D23" s="29">
        <v>21</v>
      </c>
      <c r="E23" s="97"/>
    </row>
    <row r="24" spans="1:5" ht="15.75">
      <c r="A24" s="97"/>
      <c r="B24" s="29">
        <v>13</v>
      </c>
      <c r="C24" s="30" t="s">
        <v>248</v>
      </c>
      <c r="D24" s="102"/>
      <c r="E24" s="97"/>
    </row>
    <row r="25" spans="2:4" ht="15">
      <c r="B25" s="103"/>
      <c r="C25" s="73"/>
      <c r="D25" s="103"/>
    </row>
    <row r="26" spans="2:4" ht="31.5" customHeight="1">
      <c r="B26" s="354" t="s">
        <v>50</v>
      </c>
      <c r="C26" s="354"/>
      <c r="D26" s="354"/>
    </row>
    <row r="27" spans="2:4" ht="15.75">
      <c r="B27" s="34"/>
      <c r="C27" s="34"/>
      <c r="D27" s="34"/>
    </row>
    <row r="28" spans="2:4" ht="15">
      <c r="B28" s="321" t="s">
        <v>51</v>
      </c>
      <c r="C28" s="321"/>
      <c r="D28" s="321"/>
    </row>
    <row r="29" spans="2:4" ht="15">
      <c r="B29" s="321"/>
      <c r="C29" s="321"/>
      <c r="D29" s="321"/>
    </row>
    <row r="30" spans="2:4" ht="15.75">
      <c r="B30" s="35"/>
      <c r="C30" s="35"/>
      <c r="D30" s="35"/>
    </row>
    <row r="31" spans="2:4" ht="15">
      <c r="B31" s="322" t="s">
        <v>52</v>
      </c>
      <c r="C31" s="322"/>
      <c r="D31" s="322"/>
    </row>
    <row r="32" spans="2:4" ht="15">
      <c r="B32" s="322"/>
      <c r="C32" s="322"/>
      <c r="D32" s="322"/>
    </row>
    <row r="33" spans="2:4" ht="15">
      <c r="B33" s="322"/>
      <c r="C33" s="322"/>
      <c r="D33" s="322"/>
    </row>
  </sheetData>
  <sheetProtection/>
  <mergeCells count="6">
    <mergeCell ref="B31:D33"/>
    <mergeCell ref="A3:E3"/>
    <mergeCell ref="A4:E4"/>
    <mergeCell ref="B5:D5"/>
    <mergeCell ref="B26:D26"/>
    <mergeCell ref="B28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3:E33"/>
  <sheetViews>
    <sheetView zoomScalePageLayoutView="0" workbookViewId="0" topLeftCell="A4">
      <selection activeCell="I25" sqref="I25"/>
    </sheetView>
  </sheetViews>
  <sheetFormatPr defaultColWidth="9.140625" defaultRowHeight="15"/>
  <cols>
    <col min="2" max="2" width="5.7109375" style="0" customWidth="1"/>
    <col min="3" max="3" width="64.28125" style="0" customWidth="1"/>
    <col min="4" max="4" width="13.28125" style="0" customWidth="1"/>
  </cols>
  <sheetData>
    <row r="3" spans="1:5" ht="18.75">
      <c r="A3" s="353" t="s">
        <v>239</v>
      </c>
      <c r="B3" s="353"/>
      <c r="C3" s="353"/>
      <c r="D3" s="353"/>
      <c r="E3" s="353"/>
    </row>
    <row r="4" spans="1:5" ht="18.75">
      <c r="A4" s="353" t="s">
        <v>249</v>
      </c>
      <c r="B4" s="353"/>
      <c r="C4" s="353"/>
      <c r="D4" s="353"/>
      <c r="E4" s="353"/>
    </row>
    <row r="5" spans="2:4" ht="15">
      <c r="B5" s="324"/>
      <c r="C5" s="324"/>
      <c r="D5" s="324"/>
    </row>
    <row r="6" spans="2:4" ht="47.25">
      <c r="B6" s="23" t="s">
        <v>26</v>
      </c>
      <c r="C6" s="23" t="s">
        <v>27</v>
      </c>
      <c r="D6" s="24" t="s">
        <v>28</v>
      </c>
    </row>
    <row r="7" spans="2:4" ht="15.75">
      <c r="B7" s="98"/>
      <c r="C7" s="99" t="s">
        <v>241</v>
      </c>
      <c r="D7" s="99"/>
    </row>
    <row r="8" spans="2:4" ht="15.75">
      <c r="B8" s="26"/>
      <c r="C8" s="27" t="s">
        <v>29</v>
      </c>
      <c r="D8" s="28"/>
    </row>
    <row r="9" spans="2:4" ht="15.75">
      <c r="B9" s="29">
        <v>1</v>
      </c>
      <c r="C9" s="30" t="s">
        <v>242</v>
      </c>
      <c r="D9" s="29">
        <v>1</v>
      </c>
    </row>
    <row r="10" spans="2:4" ht="15.75">
      <c r="B10" s="29">
        <v>2</v>
      </c>
      <c r="C10" s="30" t="s">
        <v>243</v>
      </c>
      <c r="D10" s="29">
        <v>2</v>
      </c>
    </row>
    <row r="11" spans="2:4" ht="15.75">
      <c r="B11" s="29">
        <v>3</v>
      </c>
      <c r="C11" s="30" t="s">
        <v>56</v>
      </c>
      <c r="D11" s="29">
        <v>1</v>
      </c>
    </row>
    <row r="12" spans="2:4" ht="15.75">
      <c r="B12" s="26">
        <v>4</v>
      </c>
      <c r="C12" s="27" t="s">
        <v>30</v>
      </c>
      <c r="D12" s="28"/>
    </row>
    <row r="13" spans="2:4" ht="31.5">
      <c r="B13" s="29"/>
      <c r="C13" s="31" t="s">
        <v>80</v>
      </c>
      <c r="D13" s="29">
        <v>1</v>
      </c>
    </row>
    <row r="14" spans="2:4" ht="15.75">
      <c r="B14" s="29"/>
      <c r="C14" s="31" t="s">
        <v>81</v>
      </c>
      <c r="D14" s="29">
        <v>1</v>
      </c>
    </row>
    <row r="15" spans="2:4" ht="15.75">
      <c r="B15" s="28"/>
      <c r="C15" s="100"/>
      <c r="D15" s="101"/>
    </row>
    <row r="16" spans="2:4" ht="15.75">
      <c r="B16" s="29">
        <v>5</v>
      </c>
      <c r="C16" s="30" t="s">
        <v>244</v>
      </c>
      <c r="D16" s="29">
        <v>7</v>
      </c>
    </row>
    <row r="17" spans="2:4" ht="15.75">
      <c r="B17" s="29">
        <v>6</v>
      </c>
      <c r="C17" s="25" t="s">
        <v>87</v>
      </c>
      <c r="D17" s="29">
        <v>7</v>
      </c>
    </row>
    <row r="18" spans="2:4" ht="15.75">
      <c r="B18" s="29">
        <v>7</v>
      </c>
      <c r="C18" s="30" t="s">
        <v>245</v>
      </c>
      <c r="D18" s="29">
        <v>10</v>
      </c>
    </row>
    <row r="19" spans="2:4" ht="15.75">
      <c r="B19" s="29">
        <v>8</v>
      </c>
      <c r="C19" s="30" t="s">
        <v>91</v>
      </c>
      <c r="D19" s="29">
        <v>4</v>
      </c>
    </row>
    <row r="20" spans="2:4" ht="15.75">
      <c r="B20" s="29">
        <v>9</v>
      </c>
      <c r="C20" s="30" t="s">
        <v>246</v>
      </c>
      <c r="D20" s="102">
        <v>7</v>
      </c>
    </row>
    <row r="21" spans="2:4" ht="31.5">
      <c r="B21" s="29">
        <v>10</v>
      </c>
      <c r="C21" s="30" t="s">
        <v>247</v>
      </c>
      <c r="D21" s="29">
        <v>7</v>
      </c>
    </row>
    <row r="22" spans="2:4" ht="15.75">
      <c r="B22" s="29">
        <v>11</v>
      </c>
      <c r="C22" s="30" t="s">
        <v>36</v>
      </c>
      <c r="D22" s="102">
        <v>63</v>
      </c>
    </row>
    <row r="23" spans="2:4" ht="15.75">
      <c r="B23" s="29">
        <v>12</v>
      </c>
      <c r="C23" s="25" t="s">
        <v>49</v>
      </c>
      <c r="D23" s="29">
        <v>21</v>
      </c>
    </row>
    <row r="24" spans="2:4" ht="15.75">
      <c r="B24" s="29">
        <v>13</v>
      </c>
      <c r="C24" s="30" t="s">
        <v>248</v>
      </c>
      <c r="D24" s="102"/>
    </row>
    <row r="25" spans="2:4" ht="15.75">
      <c r="B25" s="104"/>
      <c r="C25" s="105"/>
      <c r="D25" s="104"/>
    </row>
    <row r="26" spans="2:4" ht="31.5" customHeight="1">
      <c r="B26" s="354" t="s">
        <v>50</v>
      </c>
      <c r="C26" s="354"/>
      <c r="D26" s="354"/>
    </row>
    <row r="27" spans="2:4" ht="15.75">
      <c r="B27" s="34"/>
      <c r="C27" s="34"/>
      <c r="D27" s="34"/>
    </row>
    <row r="28" spans="2:4" ht="15">
      <c r="B28" s="321" t="s">
        <v>51</v>
      </c>
      <c r="C28" s="321"/>
      <c r="D28" s="321"/>
    </row>
    <row r="29" spans="2:4" ht="15">
      <c r="B29" s="321"/>
      <c r="C29" s="321"/>
      <c r="D29" s="321"/>
    </row>
    <row r="30" spans="2:4" ht="15.75">
      <c r="B30" s="35"/>
      <c r="C30" s="35"/>
      <c r="D30" s="35"/>
    </row>
    <row r="31" spans="2:4" ht="15">
      <c r="B31" s="322" t="s">
        <v>52</v>
      </c>
      <c r="C31" s="322"/>
      <c r="D31" s="322"/>
    </row>
    <row r="32" spans="2:4" ht="15">
      <c r="B32" s="322"/>
      <c r="C32" s="322"/>
      <c r="D32" s="322"/>
    </row>
    <row r="33" spans="2:4" ht="15">
      <c r="B33" s="322"/>
      <c r="C33" s="322"/>
      <c r="D33" s="322"/>
    </row>
  </sheetData>
  <sheetProtection/>
  <mergeCells count="6">
    <mergeCell ref="B31:D33"/>
    <mergeCell ref="A3:E3"/>
    <mergeCell ref="A4:E4"/>
    <mergeCell ref="B5:D5"/>
    <mergeCell ref="B26:D26"/>
    <mergeCell ref="B28:D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AB56"/>
  <sheetViews>
    <sheetView tabSelected="1" zoomScalePageLayoutView="0" workbookViewId="0" topLeftCell="A1">
      <selection activeCell="D51" sqref="D51"/>
    </sheetView>
  </sheetViews>
  <sheetFormatPr defaultColWidth="9.140625" defaultRowHeight="15"/>
  <cols>
    <col min="2" max="2" width="15.8515625" style="0" customWidth="1"/>
    <col min="3" max="3" width="39.8515625" style="0" customWidth="1"/>
  </cols>
  <sheetData>
    <row r="2" ht="18">
      <c r="B2" s="21" t="s">
        <v>299</v>
      </c>
    </row>
    <row r="3" ht="15.75" thickBot="1"/>
    <row r="4" spans="1:28" ht="15.75" thickBot="1">
      <c r="A4" s="308" t="s">
        <v>12</v>
      </c>
      <c r="B4" s="309"/>
      <c r="C4" s="312"/>
      <c r="D4" s="298" t="s">
        <v>271</v>
      </c>
      <c r="E4" s="299"/>
      <c r="F4" s="299"/>
      <c r="G4" s="299"/>
      <c r="H4" s="300"/>
      <c r="I4" s="298" t="s">
        <v>283</v>
      </c>
      <c r="J4" s="299"/>
      <c r="K4" s="299"/>
      <c r="L4" s="299"/>
      <c r="M4" s="300"/>
      <c r="N4" s="298" t="s">
        <v>284</v>
      </c>
      <c r="O4" s="299"/>
      <c r="P4" s="299"/>
      <c r="Q4" s="299"/>
      <c r="R4" s="300"/>
      <c r="S4" s="298" t="s">
        <v>285</v>
      </c>
      <c r="T4" s="299"/>
      <c r="U4" s="299"/>
      <c r="V4" s="299"/>
      <c r="W4" s="300"/>
      <c r="X4" s="298" t="s">
        <v>286</v>
      </c>
      <c r="Y4" s="299"/>
      <c r="Z4" s="299"/>
      <c r="AA4" s="299"/>
      <c r="AB4" s="300"/>
    </row>
    <row r="5" spans="1:28" ht="28.5" customHeight="1" thickBot="1">
      <c r="A5" s="294" t="s">
        <v>0</v>
      </c>
      <c r="B5" s="295"/>
      <c r="C5" s="311"/>
      <c r="D5" s="313" t="s">
        <v>295</v>
      </c>
      <c r="E5" s="314"/>
      <c r="F5" s="314"/>
      <c r="G5" s="314"/>
      <c r="H5" s="315"/>
      <c r="I5" s="313" t="s">
        <v>295</v>
      </c>
      <c r="J5" s="314"/>
      <c r="K5" s="314"/>
      <c r="L5" s="314"/>
      <c r="M5" s="315"/>
      <c r="N5" s="313" t="s">
        <v>295</v>
      </c>
      <c r="O5" s="314"/>
      <c r="P5" s="314"/>
      <c r="Q5" s="314"/>
      <c r="R5" s="315"/>
      <c r="S5" s="313" t="s">
        <v>295</v>
      </c>
      <c r="T5" s="314"/>
      <c r="U5" s="314"/>
      <c r="V5" s="314"/>
      <c r="W5" s="315"/>
      <c r="X5" s="313" t="s">
        <v>295</v>
      </c>
      <c r="Y5" s="314"/>
      <c r="Z5" s="314"/>
      <c r="AA5" s="314"/>
      <c r="AB5" s="315"/>
    </row>
    <row r="6" spans="1:28" ht="90" thickBot="1">
      <c r="A6" s="161" t="s">
        <v>1</v>
      </c>
      <c r="B6" s="162" t="s">
        <v>2</v>
      </c>
      <c r="C6" s="163" t="s">
        <v>3</v>
      </c>
      <c r="D6" s="287" t="s">
        <v>4</v>
      </c>
      <c r="E6" s="111" t="s">
        <v>5</v>
      </c>
      <c r="F6" s="111" t="s">
        <v>14</v>
      </c>
      <c r="G6" s="111" t="s">
        <v>287</v>
      </c>
      <c r="H6" s="112" t="s">
        <v>288</v>
      </c>
      <c r="I6" s="287" t="s">
        <v>4</v>
      </c>
      <c r="J6" s="111" t="s">
        <v>5</v>
      </c>
      <c r="K6" s="111" t="s">
        <v>14</v>
      </c>
      <c r="L6" s="111" t="s">
        <v>287</v>
      </c>
      <c r="M6" s="112" t="s">
        <v>288</v>
      </c>
      <c r="N6" s="287" t="s">
        <v>4</v>
      </c>
      <c r="O6" s="111" t="s">
        <v>5</v>
      </c>
      <c r="P6" s="111" t="s">
        <v>14</v>
      </c>
      <c r="Q6" s="111" t="s">
        <v>287</v>
      </c>
      <c r="R6" s="112" t="s">
        <v>288</v>
      </c>
      <c r="S6" s="287" t="s">
        <v>4</v>
      </c>
      <c r="T6" s="111" t="s">
        <v>5</v>
      </c>
      <c r="U6" s="111" t="s">
        <v>14</v>
      </c>
      <c r="V6" s="111" t="s">
        <v>287</v>
      </c>
      <c r="W6" s="112" t="s">
        <v>288</v>
      </c>
      <c r="X6" s="287" t="s">
        <v>4</v>
      </c>
      <c r="Y6" s="111" t="s">
        <v>5</v>
      </c>
      <c r="Z6" s="111" t="s">
        <v>14</v>
      </c>
      <c r="AA6" s="111" t="s">
        <v>287</v>
      </c>
      <c r="AB6" s="112" t="s">
        <v>288</v>
      </c>
    </row>
    <row r="7" spans="1:28" ht="15">
      <c r="A7" s="150" t="s">
        <v>7</v>
      </c>
      <c r="B7" s="157" t="s">
        <v>6</v>
      </c>
      <c r="C7" s="158" t="s">
        <v>15</v>
      </c>
      <c r="D7" s="119">
        <v>3680</v>
      </c>
      <c r="E7" s="120">
        <v>3680</v>
      </c>
      <c r="F7" s="120">
        <v>1680</v>
      </c>
      <c r="G7" s="120">
        <v>0</v>
      </c>
      <c r="H7" s="121">
        <v>1520</v>
      </c>
      <c r="I7" s="119">
        <v>3920</v>
      </c>
      <c r="J7" s="120">
        <v>3920</v>
      </c>
      <c r="K7" s="120">
        <v>1680</v>
      </c>
      <c r="L7" s="120">
        <v>0</v>
      </c>
      <c r="M7" s="121">
        <v>1520</v>
      </c>
      <c r="N7" s="119">
        <v>4160</v>
      </c>
      <c r="O7" s="120">
        <v>4160</v>
      </c>
      <c r="P7" s="120">
        <v>1680</v>
      </c>
      <c r="Q7" s="120">
        <v>0</v>
      </c>
      <c r="R7" s="121">
        <v>1520</v>
      </c>
      <c r="S7" s="119">
        <v>4400</v>
      </c>
      <c r="T7" s="120">
        <v>4400</v>
      </c>
      <c r="U7" s="120">
        <v>1680</v>
      </c>
      <c r="V7" s="120">
        <v>0</v>
      </c>
      <c r="W7" s="121">
        <v>1520</v>
      </c>
      <c r="X7" s="119">
        <v>4240</v>
      </c>
      <c r="Y7" s="120">
        <v>4240</v>
      </c>
      <c r="Z7" s="120">
        <v>1680</v>
      </c>
      <c r="AA7" s="120">
        <v>0</v>
      </c>
      <c r="AB7" s="121">
        <v>1520</v>
      </c>
    </row>
    <row r="8" spans="1:28" ht="15">
      <c r="A8" s="152" t="s">
        <v>8</v>
      </c>
      <c r="B8" s="159" t="s">
        <v>6</v>
      </c>
      <c r="C8" s="160" t="s">
        <v>16</v>
      </c>
      <c r="D8" s="122">
        <v>3680</v>
      </c>
      <c r="E8" s="123">
        <v>2480</v>
      </c>
      <c r="F8" s="123">
        <v>0</v>
      </c>
      <c r="G8" s="123">
        <v>2240</v>
      </c>
      <c r="H8" s="124">
        <v>1520</v>
      </c>
      <c r="I8" s="122">
        <v>3920</v>
      </c>
      <c r="J8" s="123">
        <v>2720</v>
      </c>
      <c r="K8" s="123">
        <v>0</v>
      </c>
      <c r="L8" s="123">
        <v>2480</v>
      </c>
      <c r="M8" s="124">
        <v>1520</v>
      </c>
      <c r="N8" s="122">
        <v>4160</v>
      </c>
      <c r="O8" s="123">
        <v>2960</v>
      </c>
      <c r="P8" s="123">
        <v>0</v>
      </c>
      <c r="Q8" s="123">
        <v>2680</v>
      </c>
      <c r="R8" s="124">
        <v>1520</v>
      </c>
      <c r="S8" s="122">
        <v>4400</v>
      </c>
      <c r="T8" s="123">
        <v>3200</v>
      </c>
      <c r="U8" s="123">
        <v>0</v>
      </c>
      <c r="V8" s="123">
        <v>2880</v>
      </c>
      <c r="W8" s="124">
        <v>1520</v>
      </c>
      <c r="X8" s="122">
        <v>4240</v>
      </c>
      <c r="Y8" s="123">
        <v>3040</v>
      </c>
      <c r="Z8" s="123">
        <v>0</v>
      </c>
      <c r="AA8" s="123">
        <v>2760</v>
      </c>
      <c r="AB8" s="124">
        <v>1520</v>
      </c>
    </row>
    <row r="9" spans="1:28" ht="15">
      <c r="A9" s="152" t="s">
        <v>9</v>
      </c>
      <c r="B9" s="159" t="s">
        <v>10</v>
      </c>
      <c r="C9" s="160" t="s">
        <v>17</v>
      </c>
      <c r="D9" s="122">
        <v>4080</v>
      </c>
      <c r="E9" s="123">
        <v>4080</v>
      </c>
      <c r="F9" s="123">
        <v>1680</v>
      </c>
      <c r="G9" s="123">
        <v>0</v>
      </c>
      <c r="H9" s="124">
        <v>1520</v>
      </c>
      <c r="I9" s="122">
        <v>4320</v>
      </c>
      <c r="J9" s="123">
        <v>4320</v>
      </c>
      <c r="K9" s="123">
        <v>1680</v>
      </c>
      <c r="L9" s="123">
        <v>0</v>
      </c>
      <c r="M9" s="124">
        <v>1520</v>
      </c>
      <c r="N9" s="122">
        <v>4560</v>
      </c>
      <c r="O9" s="123">
        <v>4560</v>
      </c>
      <c r="P9" s="123">
        <v>1680</v>
      </c>
      <c r="Q9" s="123">
        <v>0</v>
      </c>
      <c r="R9" s="124">
        <v>1520</v>
      </c>
      <c r="S9" s="122">
        <v>4800</v>
      </c>
      <c r="T9" s="123">
        <v>4800</v>
      </c>
      <c r="U9" s="123">
        <v>1680</v>
      </c>
      <c r="V9" s="123">
        <v>0</v>
      </c>
      <c r="W9" s="124">
        <v>1520</v>
      </c>
      <c r="X9" s="122">
        <v>4640</v>
      </c>
      <c r="Y9" s="123">
        <v>4640</v>
      </c>
      <c r="Z9" s="123">
        <v>1680</v>
      </c>
      <c r="AA9" s="123">
        <v>0</v>
      </c>
      <c r="AB9" s="124">
        <v>1520</v>
      </c>
    </row>
    <row r="10" spans="1:28" ht="15.75" customHeight="1" thickBot="1">
      <c r="A10" s="152" t="s">
        <v>11</v>
      </c>
      <c r="B10" s="159" t="s">
        <v>10</v>
      </c>
      <c r="C10" s="160" t="s">
        <v>18</v>
      </c>
      <c r="D10" s="125">
        <v>4080</v>
      </c>
      <c r="E10" s="126">
        <v>2880</v>
      </c>
      <c r="F10" s="126">
        <v>0</v>
      </c>
      <c r="G10" s="126">
        <v>2600</v>
      </c>
      <c r="H10" s="127">
        <v>1520</v>
      </c>
      <c r="I10" s="125">
        <v>4320</v>
      </c>
      <c r="J10" s="126">
        <v>3120</v>
      </c>
      <c r="K10" s="126">
        <v>0</v>
      </c>
      <c r="L10" s="126">
        <v>2840</v>
      </c>
      <c r="M10" s="127">
        <v>1520</v>
      </c>
      <c r="N10" s="125">
        <v>4560</v>
      </c>
      <c r="O10" s="126">
        <v>3360</v>
      </c>
      <c r="P10" s="126">
        <v>0</v>
      </c>
      <c r="Q10" s="126">
        <v>3040</v>
      </c>
      <c r="R10" s="127">
        <v>1520</v>
      </c>
      <c r="S10" s="125">
        <v>4800</v>
      </c>
      <c r="T10" s="126">
        <v>3600</v>
      </c>
      <c r="U10" s="126">
        <v>0</v>
      </c>
      <c r="V10" s="126">
        <v>3240</v>
      </c>
      <c r="W10" s="127">
        <v>1520</v>
      </c>
      <c r="X10" s="125">
        <v>4640</v>
      </c>
      <c r="Y10" s="126">
        <v>3440</v>
      </c>
      <c r="Z10" s="126">
        <v>0</v>
      </c>
      <c r="AA10" s="126">
        <v>3120</v>
      </c>
      <c r="AB10" s="127">
        <v>1520</v>
      </c>
    </row>
    <row r="11" ht="15">
      <c r="A11" t="s">
        <v>21</v>
      </c>
    </row>
    <row r="12" ht="15">
      <c r="A12" t="s">
        <v>296</v>
      </c>
    </row>
    <row r="13" ht="15">
      <c r="A13" t="s">
        <v>289</v>
      </c>
    </row>
    <row r="14" ht="15">
      <c r="A14" t="s">
        <v>290</v>
      </c>
    </row>
    <row r="15" ht="15.75" thickBot="1"/>
    <row r="16" spans="1:28" ht="15.75" thickBot="1">
      <c r="A16" s="308" t="s">
        <v>12</v>
      </c>
      <c r="B16" s="309"/>
      <c r="C16" s="312"/>
      <c r="D16" s="298" t="s">
        <v>271</v>
      </c>
      <c r="E16" s="299"/>
      <c r="F16" s="299"/>
      <c r="G16" s="299"/>
      <c r="H16" s="300"/>
      <c r="I16" s="298" t="s">
        <v>283</v>
      </c>
      <c r="J16" s="299"/>
      <c r="K16" s="299"/>
      <c r="L16" s="299"/>
      <c r="M16" s="300"/>
      <c r="N16" s="298" t="s">
        <v>284</v>
      </c>
      <c r="O16" s="299"/>
      <c r="P16" s="299"/>
      <c r="Q16" s="299"/>
      <c r="R16" s="300"/>
      <c r="S16" s="298" t="s">
        <v>285</v>
      </c>
      <c r="T16" s="299"/>
      <c r="U16" s="299"/>
      <c r="V16" s="299"/>
      <c r="W16" s="300"/>
      <c r="X16" s="298" t="s">
        <v>286</v>
      </c>
      <c r="Y16" s="299"/>
      <c r="Z16" s="299"/>
      <c r="AA16" s="299"/>
      <c r="AB16" s="300"/>
    </row>
    <row r="17" spans="1:28" ht="33" customHeight="1" thickBot="1">
      <c r="A17" s="294" t="s">
        <v>0</v>
      </c>
      <c r="B17" s="295"/>
      <c r="C17" s="311"/>
      <c r="D17" s="313" t="s">
        <v>297</v>
      </c>
      <c r="E17" s="314"/>
      <c r="F17" s="314"/>
      <c r="G17" s="314"/>
      <c r="H17" s="315"/>
      <c r="I17" s="313" t="s">
        <v>297</v>
      </c>
      <c r="J17" s="314"/>
      <c r="K17" s="314"/>
      <c r="L17" s="314"/>
      <c r="M17" s="315"/>
      <c r="N17" s="313" t="s">
        <v>297</v>
      </c>
      <c r="O17" s="314"/>
      <c r="P17" s="314"/>
      <c r="Q17" s="314"/>
      <c r="R17" s="315"/>
      <c r="S17" s="313" t="s">
        <v>297</v>
      </c>
      <c r="T17" s="314"/>
      <c r="U17" s="314"/>
      <c r="V17" s="314"/>
      <c r="W17" s="315"/>
      <c r="X17" s="313" t="s">
        <v>297</v>
      </c>
      <c r="Y17" s="314"/>
      <c r="Z17" s="314"/>
      <c r="AA17" s="314"/>
      <c r="AB17" s="315"/>
    </row>
    <row r="18" spans="1:28" ht="90" thickBot="1">
      <c r="A18" s="161" t="s">
        <v>1</v>
      </c>
      <c r="B18" s="162" t="s">
        <v>2</v>
      </c>
      <c r="C18" s="163" t="s">
        <v>3</v>
      </c>
      <c r="D18" s="287" t="s">
        <v>4</v>
      </c>
      <c r="E18" s="111" t="s">
        <v>5</v>
      </c>
      <c r="F18" s="111" t="s">
        <v>14</v>
      </c>
      <c r="G18" s="111" t="s">
        <v>287</v>
      </c>
      <c r="H18" s="112" t="s">
        <v>288</v>
      </c>
      <c r="I18" s="287" t="s">
        <v>4</v>
      </c>
      <c r="J18" s="111" t="s">
        <v>5</v>
      </c>
      <c r="K18" s="111" t="s">
        <v>14</v>
      </c>
      <c r="L18" s="111" t="s">
        <v>287</v>
      </c>
      <c r="M18" s="112" t="s">
        <v>288</v>
      </c>
      <c r="N18" s="287" t="s">
        <v>4</v>
      </c>
      <c r="O18" s="111" t="s">
        <v>5</v>
      </c>
      <c r="P18" s="111" t="s">
        <v>14</v>
      </c>
      <c r="Q18" s="111" t="s">
        <v>287</v>
      </c>
      <c r="R18" s="112" t="s">
        <v>288</v>
      </c>
      <c r="S18" s="287" t="s">
        <v>4</v>
      </c>
      <c r="T18" s="111" t="s">
        <v>5</v>
      </c>
      <c r="U18" s="111" t="s">
        <v>14</v>
      </c>
      <c r="V18" s="111" t="s">
        <v>287</v>
      </c>
      <c r="W18" s="112" t="s">
        <v>288</v>
      </c>
      <c r="X18" s="287" t="s">
        <v>4</v>
      </c>
      <c r="Y18" s="111" t="s">
        <v>5</v>
      </c>
      <c r="Z18" s="111" t="s">
        <v>14</v>
      </c>
      <c r="AA18" s="111" t="s">
        <v>287</v>
      </c>
      <c r="AB18" s="112" t="s">
        <v>288</v>
      </c>
    </row>
    <row r="19" spans="1:28" ht="15">
      <c r="A19" s="150" t="s">
        <v>7</v>
      </c>
      <c r="B19" s="157" t="s">
        <v>6</v>
      </c>
      <c r="C19" s="158" t="s">
        <v>15</v>
      </c>
      <c r="D19" s="119">
        <v>3360</v>
      </c>
      <c r="E19" s="120">
        <v>3360</v>
      </c>
      <c r="F19" s="120">
        <v>1360</v>
      </c>
      <c r="G19" s="120">
        <v>0</v>
      </c>
      <c r="H19" s="121">
        <v>1240</v>
      </c>
      <c r="I19" s="119">
        <v>3600</v>
      </c>
      <c r="J19" s="120">
        <v>3600</v>
      </c>
      <c r="K19" s="120">
        <v>1360</v>
      </c>
      <c r="L19" s="120">
        <v>0</v>
      </c>
      <c r="M19" s="121">
        <v>1240</v>
      </c>
      <c r="N19" s="119">
        <v>3840</v>
      </c>
      <c r="O19" s="120">
        <v>3840</v>
      </c>
      <c r="P19" s="120">
        <v>1360</v>
      </c>
      <c r="Q19" s="120">
        <v>0</v>
      </c>
      <c r="R19" s="121">
        <v>1240</v>
      </c>
      <c r="S19" s="119">
        <v>4080</v>
      </c>
      <c r="T19" s="120">
        <v>4080</v>
      </c>
      <c r="U19" s="120">
        <v>1360</v>
      </c>
      <c r="V19" s="120">
        <v>0</v>
      </c>
      <c r="W19" s="121">
        <v>1240</v>
      </c>
      <c r="X19" s="119">
        <v>3920</v>
      </c>
      <c r="Y19" s="120">
        <v>3920</v>
      </c>
      <c r="Z19" s="120">
        <v>1360</v>
      </c>
      <c r="AA19" s="120">
        <v>0</v>
      </c>
      <c r="AB19" s="121">
        <v>1240</v>
      </c>
    </row>
    <row r="20" spans="1:28" ht="15">
      <c r="A20" s="152" t="s">
        <v>8</v>
      </c>
      <c r="B20" s="159" t="s">
        <v>6</v>
      </c>
      <c r="C20" s="160" t="s">
        <v>16</v>
      </c>
      <c r="D20" s="122">
        <v>3360</v>
      </c>
      <c r="E20" s="123">
        <v>2160</v>
      </c>
      <c r="F20" s="123">
        <v>0</v>
      </c>
      <c r="G20" s="123">
        <v>1960</v>
      </c>
      <c r="H20" s="124">
        <v>1240</v>
      </c>
      <c r="I20" s="122">
        <v>3600</v>
      </c>
      <c r="J20" s="123">
        <v>2400</v>
      </c>
      <c r="K20" s="123">
        <v>0</v>
      </c>
      <c r="L20" s="123">
        <v>2160</v>
      </c>
      <c r="M20" s="124">
        <v>1240</v>
      </c>
      <c r="N20" s="122">
        <v>3840</v>
      </c>
      <c r="O20" s="123">
        <v>2640</v>
      </c>
      <c r="P20" s="123">
        <v>0</v>
      </c>
      <c r="Q20" s="123">
        <v>2400</v>
      </c>
      <c r="R20" s="124">
        <v>1240</v>
      </c>
      <c r="S20" s="122">
        <v>4080</v>
      </c>
      <c r="T20" s="123">
        <v>2880</v>
      </c>
      <c r="U20" s="123">
        <v>0</v>
      </c>
      <c r="V20" s="123">
        <v>2600</v>
      </c>
      <c r="W20" s="124">
        <v>1240</v>
      </c>
      <c r="X20" s="122">
        <v>3920</v>
      </c>
      <c r="Y20" s="123">
        <v>2720</v>
      </c>
      <c r="Z20" s="123">
        <v>0</v>
      </c>
      <c r="AA20" s="123">
        <v>2480</v>
      </c>
      <c r="AB20" s="124">
        <v>1240</v>
      </c>
    </row>
    <row r="21" spans="1:28" ht="15">
      <c r="A21" s="152" t="s">
        <v>9</v>
      </c>
      <c r="B21" s="159" t="s">
        <v>10</v>
      </c>
      <c r="C21" s="160" t="s">
        <v>17</v>
      </c>
      <c r="D21" s="122">
        <v>3760</v>
      </c>
      <c r="E21" s="123">
        <v>3760</v>
      </c>
      <c r="F21" s="123">
        <v>1360</v>
      </c>
      <c r="G21" s="123">
        <v>0</v>
      </c>
      <c r="H21" s="124">
        <v>1240</v>
      </c>
      <c r="I21" s="122">
        <v>4000</v>
      </c>
      <c r="J21" s="123">
        <v>4000</v>
      </c>
      <c r="K21" s="123">
        <v>1360</v>
      </c>
      <c r="L21" s="123">
        <v>0</v>
      </c>
      <c r="M21" s="124">
        <v>1240</v>
      </c>
      <c r="N21" s="122">
        <v>4240</v>
      </c>
      <c r="O21" s="123">
        <v>4240</v>
      </c>
      <c r="P21" s="123">
        <v>1360</v>
      </c>
      <c r="Q21" s="123">
        <v>0</v>
      </c>
      <c r="R21" s="124">
        <v>1240</v>
      </c>
      <c r="S21" s="122">
        <v>4480</v>
      </c>
      <c r="T21" s="123">
        <v>4480</v>
      </c>
      <c r="U21" s="123">
        <v>1360</v>
      </c>
      <c r="V21" s="123">
        <v>0</v>
      </c>
      <c r="W21" s="124">
        <v>1240</v>
      </c>
      <c r="X21" s="122">
        <v>4320</v>
      </c>
      <c r="Y21" s="123">
        <v>4320</v>
      </c>
      <c r="Z21" s="123">
        <v>1360</v>
      </c>
      <c r="AA21" s="123">
        <v>0</v>
      </c>
      <c r="AB21" s="124">
        <v>1240</v>
      </c>
    </row>
    <row r="22" spans="1:28" ht="15.75" thickBot="1">
      <c r="A22" s="152" t="s">
        <v>11</v>
      </c>
      <c r="B22" s="159" t="s">
        <v>10</v>
      </c>
      <c r="C22" s="160" t="s">
        <v>18</v>
      </c>
      <c r="D22" s="125">
        <v>3760</v>
      </c>
      <c r="E22" s="126">
        <v>2560</v>
      </c>
      <c r="F22" s="126">
        <v>0</v>
      </c>
      <c r="G22" s="126">
        <v>2320</v>
      </c>
      <c r="H22" s="127">
        <v>1240</v>
      </c>
      <c r="I22" s="125">
        <v>4000</v>
      </c>
      <c r="J22" s="126">
        <v>2800</v>
      </c>
      <c r="K22" s="126">
        <v>0</v>
      </c>
      <c r="L22" s="126">
        <v>2520</v>
      </c>
      <c r="M22" s="127">
        <v>1240</v>
      </c>
      <c r="N22" s="125">
        <v>4240</v>
      </c>
      <c r="O22" s="126">
        <v>3040</v>
      </c>
      <c r="P22" s="126">
        <v>0</v>
      </c>
      <c r="Q22" s="126">
        <v>2760</v>
      </c>
      <c r="R22" s="127">
        <v>1240</v>
      </c>
      <c r="S22" s="125">
        <v>4480</v>
      </c>
      <c r="T22" s="126">
        <v>3280</v>
      </c>
      <c r="U22" s="126">
        <v>0</v>
      </c>
      <c r="V22" s="126">
        <v>2960</v>
      </c>
      <c r="W22" s="127">
        <v>1240</v>
      </c>
      <c r="X22" s="125">
        <v>4320</v>
      </c>
      <c r="Y22" s="126">
        <v>3120</v>
      </c>
      <c r="Z22" s="126">
        <v>0</v>
      </c>
      <c r="AA22" s="126">
        <v>2840</v>
      </c>
      <c r="AB22" s="127">
        <v>1240</v>
      </c>
    </row>
    <row r="23" ht="15">
      <c r="A23" t="s">
        <v>21</v>
      </c>
    </row>
    <row r="25" ht="15">
      <c r="A25" t="s">
        <v>291</v>
      </c>
    </row>
    <row r="26" ht="15.75" thickBot="1"/>
    <row r="27" spans="1:28" ht="15.75" customHeight="1" thickBot="1">
      <c r="A27" s="308" t="s">
        <v>12</v>
      </c>
      <c r="B27" s="309"/>
      <c r="C27" s="312"/>
      <c r="D27" s="298" t="s">
        <v>271</v>
      </c>
      <c r="E27" s="299"/>
      <c r="F27" s="299"/>
      <c r="G27" s="299"/>
      <c r="H27" s="300"/>
      <c r="I27" s="298" t="s">
        <v>283</v>
      </c>
      <c r="J27" s="299"/>
      <c r="K27" s="299"/>
      <c r="L27" s="299"/>
      <c r="M27" s="300"/>
      <c r="N27" s="298" t="s">
        <v>284</v>
      </c>
      <c r="O27" s="299"/>
      <c r="P27" s="299"/>
      <c r="Q27" s="299"/>
      <c r="R27" s="300"/>
      <c r="S27" s="298" t="s">
        <v>285</v>
      </c>
      <c r="T27" s="299"/>
      <c r="U27" s="299"/>
      <c r="V27" s="299"/>
      <c r="W27" s="300"/>
      <c r="X27" s="298" t="s">
        <v>286</v>
      </c>
      <c r="Y27" s="299"/>
      <c r="Z27" s="299"/>
      <c r="AA27" s="299"/>
      <c r="AB27" s="300"/>
    </row>
    <row r="28" spans="1:28" ht="15.75" thickBot="1">
      <c r="A28" s="294" t="s">
        <v>0</v>
      </c>
      <c r="B28" s="295"/>
      <c r="C28" s="311"/>
      <c r="D28" s="313" t="s">
        <v>298</v>
      </c>
      <c r="E28" s="314"/>
      <c r="F28" s="314"/>
      <c r="G28" s="314"/>
      <c r="H28" s="315"/>
      <c r="I28" s="313" t="s">
        <v>298</v>
      </c>
      <c r="J28" s="314"/>
      <c r="K28" s="314"/>
      <c r="L28" s="314"/>
      <c r="M28" s="315"/>
      <c r="N28" s="313" t="s">
        <v>298</v>
      </c>
      <c r="O28" s="314"/>
      <c r="P28" s="314"/>
      <c r="Q28" s="314"/>
      <c r="R28" s="315"/>
      <c r="S28" s="313" t="s">
        <v>298</v>
      </c>
      <c r="T28" s="314"/>
      <c r="U28" s="314"/>
      <c r="V28" s="314"/>
      <c r="W28" s="315"/>
      <c r="X28" s="313" t="s">
        <v>298</v>
      </c>
      <c r="Y28" s="314"/>
      <c r="Z28" s="314"/>
      <c r="AA28" s="314"/>
      <c r="AB28" s="315"/>
    </row>
    <row r="29" spans="1:28" ht="90" thickBot="1">
      <c r="A29" s="161" t="s">
        <v>1</v>
      </c>
      <c r="B29" s="162" t="s">
        <v>2</v>
      </c>
      <c r="C29" s="163" t="s">
        <v>3</v>
      </c>
      <c r="D29" s="287" t="s">
        <v>4</v>
      </c>
      <c r="E29" s="111" t="s">
        <v>5</v>
      </c>
      <c r="F29" s="111" t="s">
        <v>14</v>
      </c>
      <c r="G29" s="111" t="s">
        <v>292</v>
      </c>
      <c r="H29" s="112" t="s">
        <v>288</v>
      </c>
      <c r="I29" s="287" t="s">
        <v>4</v>
      </c>
      <c r="J29" s="111" t="s">
        <v>5</v>
      </c>
      <c r="K29" s="111" t="s">
        <v>14</v>
      </c>
      <c r="L29" s="111" t="s">
        <v>292</v>
      </c>
      <c r="M29" s="112" t="s">
        <v>288</v>
      </c>
      <c r="N29" s="287" t="s">
        <v>4</v>
      </c>
      <c r="O29" s="111" t="s">
        <v>5</v>
      </c>
      <c r="P29" s="111" t="s">
        <v>14</v>
      </c>
      <c r="Q29" s="111" t="s">
        <v>292</v>
      </c>
      <c r="R29" s="112" t="s">
        <v>288</v>
      </c>
      <c r="S29" s="287" t="s">
        <v>4</v>
      </c>
      <c r="T29" s="111" t="s">
        <v>5</v>
      </c>
      <c r="U29" s="111" t="s">
        <v>14</v>
      </c>
      <c r="V29" s="111" t="s">
        <v>292</v>
      </c>
      <c r="W29" s="112" t="s">
        <v>288</v>
      </c>
      <c r="X29" s="287" t="s">
        <v>4</v>
      </c>
      <c r="Y29" s="111" t="s">
        <v>5</v>
      </c>
      <c r="Z29" s="111" t="s">
        <v>14</v>
      </c>
      <c r="AA29" s="111" t="s">
        <v>292</v>
      </c>
      <c r="AB29" s="112" t="s">
        <v>288</v>
      </c>
    </row>
    <row r="30" spans="1:28" ht="15">
      <c r="A30" s="150" t="s">
        <v>7</v>
      </c>
      <c r="B30" s="157" t="s">
        <v>6</v>
      </c>
      <c r="C30" s="158" t="s">
        <v>15</v>
      </c>
      <c r="D30" s="119">
        <v>3200</v>
      </c>
      <c r="E30" s="120">
        <v>3200</v>
      </c>
      <c r="F30" s="120">
        <v>1200</v>
      </c>
      <c r="G30" s="120">
        <v>0</v>
      </c>
      <c r="H30" s="121">
        <v>1080</v>
      </c>
      <c r="I30" s="119">
        <v>0</v>
      </c>
      <c r="J30" s="120">
        <v>0</v>
      </c>
      <c r="K30" s="120">
        <v>0</v>
      </c>
      <c r="L30" s="120">
        <v>0</v>
      </c>
      <c r="M30" s="121">
        <v>0</v>
      </c>
      <c r="N30" s="119">
        <v>0</v>
      </c>
      <c r="O30" s="120">
        <v>0</v>
      </c>
      <c r="P30" s="120">
        <v>0</v>
      </c>
      <c r="Q30" s="120">
        <v>0</v>
      </c>
      <c r="R30" s="121">
        <v>0</v>
      </c>
      <c r="S30" s="119">
        <v>0</v>
      </c>
      <c r="T30" s="120">
        <v>0</v>
      </c>
      <c r="U30" s="120">
        <v>0</v>
      </c>
      <c r="V30" s="120">
        <v>0</v>
      </c>
      <c r="W30" s="121">
        <v>0</v>
      </c>
      <c r="X30" s="119">
        <v>3760</v>
      </c>
      <c r="Y30" s="120">
        <v>3760</v>
      </c>
      <c r="Z30" s="120">
        <v>1200</v>
      </c>
      <c r="AA30" s="120">
        <v>0</v>
      </c>
      <c r="AB30" s="121">
        <v>1080</v>
      </c>
    </row>
    <row r="31" spans="1:28" ht="15">
      <c r="A31" s="152" t="s">
        <v>8</v>
      </c>
      <c r="B31" s="159" t="s">
        <v>6</v>
      </c>
      <c r="C31" s="160" t="s">
        <v>16</v>
      </c>
      <c r="D31" s="122">
        <v>3200</v>
      </c>
      <c r="E31" s="123">
        <v>2000</v>
      </c>
      <c r="F31" s="123">
        <v>0</v>
      </c>
      <c r="G31" s="123">
        <v>1800</v>
      </c>
      <c r="H31" s="124">
        <v>1080</v>
      </c>
      <c r="I31" s="122">
        <v>0</v>
      </c>
      <c r="J31" s="123">
        <v>0</v>
      </c>
      <c r="K31" s="123">
        <v>0</v>
      </c>
      <c r="L31" s="123">
        <v>0</v>
      </c>
      <c r="M31" s="124">
        <v>0</v>
      </c>
      <c r="N31" s="122">
        <v>0</v>
      </c>
      <c r="O31" s="123">
        <v>0</v>
      </c>
      <c r="P31" s="123">
        <v>0</v>
      </c>
      <c r="Q31" s="123">
        <v>0</v>
      </c>
      <c r="R31" s="124">
        <v>0</v>
      </c>
      <c r="S31" s="122">
        <v>0</v>
      </c>
      <c r="T31" s="123">
        <v>0</v>
      </c>
      <c r="U31" s="123">
        <v>0</v>
      </c>
      <c r="V31" s="123">
        <v>0</v>
      </c>
      <c r="W31" s="124">
        <v>0</v>
      </c>
      <c r="X31" s="122">
        <v>3760</v>
      </c>
      <c r="Y31" s="123">
        <v>2560</v>
      </c>
      <c r="Z31" s="123">
        <v>0</v>
      </c>
      <c r="AA31" s="123">
        <v>2320</v>
      </c>
      <c r="AB31" s="124">
        <v>1080</v>
      </c>
    </row>
    <row r="32" spans="1:28" ht="15">
      <c r="A32" s="152" t="s">
        <v>9</v>
      </c>
      <c r="B32" s="159" t="s">
        <v>10</v>
      </c>
      <c r="C32" s="160" t="s">
        <v>17</v>
      </c>
      <c r="D32" s="122">
        <v>3600</v>
      </c>
      <c r="E32" s="123">
        <v>3600</v>
      </c>
      <c r="F32" s="123">
        <v>1200</v>
      </c>
      <c r="G32" s="123">
        <v>0</v>
      </c>
      <c r="H32" s="124">
        <v>1080</v>
      </c>
      <c r="I32" s="122">
        <v>0</v>
      </c>
      <c r="J32" s="123">
        <v>0</v>
      </c>
      <c r="K32" s="123">
        <v>0</v>
      </c>
      <c r="L32" s="123">
        <v>0</v>
      </c>
      <c r="M32" s="124">
        <v>0</v>
      </c>
      <c r="N32" s="122">
        <v>0</v>
      </c>
      <c r="O32" s="123">
        <v>0</v>
      </c>
      <c r="P32" s="123">
        <v>0</v>
      </c>
      <c r="Q32" s="123">
        <v>0</v>
      </c>
      <c r="R32" s="124">
        <v>0</v>
      </c>
      <c r="S32" s="122">
        <v>0</v>
      </c>
      <c r="T32" s="123">
        <v>0</v>
      </c>
      <c r="U32" s="123">
        <v>0</v>
      </c>
      <c r="V32" s="123">
        <v>0</v>
      </c>
      <c r="W32" s="124">
        <v>0</v>
      </c>
      <c r="X32" s="122">
        <v>4160</v>
      </c>
      <c r="Y32" s="123">
        <v>4160</v>
      </c>
      <c r="Z32" s="123">
        <v>1200</v>
      </c>
      <c r="AA32" s="123">
        <v>0</v>
      </c>
      <c r="AB32" s="124">
        <v>1080</v>
      </c>
    </row>
    <row r="33" spans="1:28" ht="15.75" thickBot="1">
      <c r="A33" s="152" t="s">
        <v>11</v>
      </c>
      <c r="B33" s="159" t="s">
        <v>10</v>
      </c>
      <c r="C33" s="160" t="s">
        <v>18</v>
      </c>
      <c r="D33" s="125">
        <v>3600</v>
      </c>
      <c r="E33" s="126">
        <v>2400</v>
      </c>
      <c r="F33" s="126">
        <v>0</v>
      </c>
      <c r="G33" s="126">
        <v>2160</v>
      </c>
      <c r="H33" s="127">
        <v>1080</v>
      </c>
      <c r="I33" s="125">
        <v>0</v>
      </c>
      <c r="J33" s="126">
        <v>0</v>
      </c>
      <c r="K33" s="126">
        <v>0</v>
      </c>
      <c r="L33" s="126">
        <v>0</v>
      </c>
      <c r="M33" s="127">
        <v>0</v>
      </c>
      <c r="N33" s="125">
        <v>0</v>
      </c>
      <c r="O33" s="126">
        <v>0</v>
      </c>
      <c r="P33" s="126">
        <v>0</v>
      </c>
      <c r="Q33" s="126">
        <v>0</v>
      </c>
      <c r="R33" s="127">
        <v>0</v>
      </c>
      <c r="S33" s="125">
        <v>0</v>
      </c>
      <c r="T33" s="126">
        <v>0</v>
      </c>
      <c r="U33" s="126">
        <v>0</v>
      </c>
      <c r="V33" s="126">
        <v>0</v>
      </c>
      <c r="W33" s="127">
        <v>0</v>
      </c>
      <c r="X33" s="125">
        <v>4160</v>
      </c>
      <c r="Y33" s="126">
        <v>2960</v>
      </c>
      <c r="Z33" s="126">
        <v>0</v>
      </c>
      <c r="AA33" s="126">
        <v>2680</v>
      </c>
      <c r="AB33" s="127">
        <v>1080</v>
      </c>
    </row>
    <row r="34" ht="15">
      <c r="A34" t="s">
        <v>21</v>
      </c>
    </row>
    <row r="36" ht="15">
      <c r="A36" t="s">
        <v>289</v>
      </c>
    </row>
    <row r="37" ht="15.75" thickBot="1"/>
    <row r="38" spans="1:28" ht="15.75" thickBot="1">
      <c r="A38" s="308" t="s">
        <v>13</v>
      </c>
      <c r="B38" s="309"/>
      <c r="C38" s="312"/>
      <c r="D38" s="298" t="s">
        <v>271</v>
      </c>
      <c r="E38" s="299"/>
      <c r="F38" s="299"/>
      <c r="G38" s="299"/>
      <c r="H38" s="300"/>
      <c r="I38" s="298" t="s">
        <v>283</v>
      </c>
      <c r="J38" s="299"/>
      <c r="K38" s="299"/>
      <c r="L38" s="299"/>
      <c r="M38" s="300"/>
      <c r="N38" s="298" t="s">
        <v>284</v>
      </c>
      <c r="O38" s="299"/>
      <c r="P38" s="299"/>
      <c r="Q38" s="299"/>
      <c r="R38" s="300"/>
      <c r="S38" s="298" t="s">
        <v>285</v>
      </c>
      <c r="T38" s="299"/>
      <c r="U38" s="299"/>
      <c r="V38" s="299"/>
      <c r="W38" s="300"/>
      <c r="X38" s="298" t="s">
        <v>286</v>
      </c>
      <c r="Y38" s="299"/>
      <c r="Z38" s="299"/>
      <c r="AA38" s="299"/>
      <c r="AB38" s="300"/>
    </row>
    <row r="39" spans="1:28" ht="42" customHeight="1" thickBot="1">
      <c r="A39" s="294" t="s">
        <v>0</v>
      </c>
      <c r="B39" s="295"/>
      <c r="C39" s="311"/>
      <c r="D39" s="313" t="s">
        <v>300</v>
      </c>
      <c r="E39" s="314"/>
      <c r="F39" s="314"/>
      <c r="G39" s="314"/>
      <c r="H39" s="315"/>
      <c r="I39" s="313" t="s">
        <v>300</v>
      </c>
      <c r="J39" s="314"/>
      <c r="K39" s="314"/>
      <c r="L39" s="314"/>
      <c r="M39" s="315"/>
      <c r="N39" s="313" t="s">
        <v>300</v>
      </c>
      <c r="O39" s="314"/>
      <c r="P39" s="314"/>
      <c r="Q39" s="314"/>
      <c r="R39" s="315"/>
      <c r="S39" s="313" t="s">
        <v>300</v>
      </c>
      <c r="T39" s="314"/>
      <c r="U39" s="314"/>
      <c r="V39" s="314"/>
      <c r="W39" s="315"/>
      <c r="X39" s="313" t="s">
        <v>300</v>
      </c>
      <c r="Y39" s="314"/>
      <c r="Z39" s="314"/>
      <c r="AA39" s="314"/>
      <c r="AB39" s="315"/>
    </row>
    <row r="40" spans="1:28" ht="90" thickBot="1">
      <c r="A40" s="161" t="s">
        <v>1</v>
      </c>
      <c r="B40" s="162" t="s">
        <v>2</v>
      </c>
      <c r="C40" s="163" t="s">
        <v>3</v>
      </c>
      <c r="D40" s="287" t="s">
        <v>4</v>
      </c>
      <c r="E40" s="111" t="s">
        <v>5</v>
      </c>
      <c r="F40" s="111" t="s">
        <v>14</v>
      </c>
      <c r="G40" s="111" t="s">
        <v>292</v>
      </c>
      <c r="H40" s="112" t="s">
        <v>288</v>
      </c>
      <c r="I40" s="287" t="s">
        <v>4</v>
      </c>
      <c r="J40" s="111" t="s">
        <v>5</v>
      </c>
      <c r="K40" s="111" t="s">
        <v>14</v>
      </c>
      <c r="L40" s="111" t="s">
        <v>292</v>
      </c>
      <c r="M40" s="112" t="s">
        <v>288</v>
      </c>
      <c r="N40" s="287" t="s">
        <v>4</v>
      </c>
      <c r="O40" s="111" t="s">
        <v>5</v>
      </c>
      <c r="P40" s="111" t="s">
        <v>14</v>
      </c>
      <c r="Q40" s="111" t="s">
        <v>292</v>
      </c>
      <c r="R40" s="112" t="s">
        <v>288</v>
      </c>
      <c r="S40" s="287" t="s">
        <v>4</v>
      </c>
      <c r="T40" s="111" t="s">
        <v>5</v>
      </c>
      <c r="U40" s="111" t="s">
        <v>14</v>
      </c>
      <c r="V40" s="111" t="s">
        <v>292</v>
      </c>
      <c r="W40" s="112" t="s">
        <v>288</v>
      </c>
      <c r="X40" s="287" t="s">
        <v>4</v>
      </c>
      <c r="Y40" s="111" t="s">
        <v>5</v>
      </c>
      <c r="Z40" s="111" t="s">
        <v>14</v>
      </c>
      <c r="AA40" s="111" t="s">
        <v>292</v>
      </c>
      <c r="AB40" s="112" t="s">
        <v>288</v>
      </c>
    </row>
    <row r="41" spans="1:28" ht="15">
      <c r="A41" s="150" t="s">
        <v>7</v>
      </c>
      <c r="B41" s="157" t="s">
        <v>6</v>
      </c>
      <c r="C41" s="158" t="s">
        <v>15</v>
      </c>
      <c r="D41" s="119">
        <v>4080</v>
      </c>
      <c r="E41" s="120">
        <v>4080</v>
      </c>
      <c r="F41" s="120">
        <v>2080</v>
      </c>
      <c r="G41" s="120">
        <v>0</v>
      </c>
      <c r="H41" s="121">
        <v>0</v>
      </c>
      <c r="I41" s="119">
        <v>4320</v>
      </c>
      <c r="J41" s="120">
        <v>4320</v>
      </c>
      <c r="K41" s="120">
        <v>2080</v>
      </c>
      <c r="L41" s="120">
        <v>0</v>
      </c>
      <c r="M41" s="121">
        <v>0</v>
      </c>
      <c r="N41" s="119">
        <v>4560</v>
      </c>
      <c r="O41" s="120">
        <v>4560</v>
      </c>
      <c r="P41" s="120">
        <v>2080</v>
      </c>
      <c r="Q41" s="120">
        <v>0</v>
      </c>
      <c r="R41" s="121">
        <v>0</v>
      </c>
      <c r="S41" s="119">
        <v>4800</v>
      </c>
      <c r="T41" s="120">
        <v>4800</v>
      </c>
      <c r="U41" s="120">
        <v>2080</v>
      </c>
      <c r="V41" s="120">
        <v>0</v>
      </c>
      <c r="W41" s="121">
        <v>0</v>
      </c>
      <c r="X41" s="119">
        <v>4640</v>
      </c>
      <c r="Y41" s="120">
        <v>4640</v>
      </c>
      <c r="Z41" s="120">
        <v>2080</v>
      </c>
      <c r="AA41" s="120">
        <v>0</v>
      </c>
      <c r="AB41" s="121">
        <v>0</v>
      </c>
    </row>
    <row r="42" spans="1:28" ht="15">
      <c r="A42" s="152" t="s">
        <v>8</v>
      </c>
      <c r="B42" s="159" t="s">
        <v>6</v>
      </c>
      <c r="C42" s="160" t="s">
        <v>16</v>
      </c>
      <c r="D42" s="122">
        <v>4080</v>
      </c>
      <c r="E42" s="123">
        <v>2880</v>
      </c>
      <c r="F42" s="123">
        <v>0</v>
      </c>
      <c r="G42" s="123">
        <v>0</v>
      </c>
      <c r="H42" s="124">
        <v>0</v>
      </c>
      <c r="I42" s="122">
        <v>4320</v>
      </c>
      <c r="J42" s="123">
        <v>3120</v>
      </c>
      <c r="K42" s="123">
        <v>0</v>
      </c>
      <c r="L42" s="123">
        <v>0</v>
      </c>
      <c r="M42" s="124">
        <v>0</v>
      </c>
      <c r="N42" s="122">
        <v>4560</v>
      </c>
      <c r="O42" s="123">
        <v>3360</v>
      </c>
      <c r="P42" s="123">
        <v>0</v>
      </c>
      <c r="Q42" s="123">
        <v>0</v>
      </c>
      <c r="R42" s="124">
        <v>0</v>
      </c>
      <c r="S42" s="122">
        <v>4800</v>
      </c>
      <c r="T42" s="123">
        <v>3600</v>
      </c>
      <c r="U42" s="123">
        <v>0</v>
      </c>
      <c r="V42" s="123">
        <v>0</v>
      </c>
      <c r="W42" s="124">
        <v>0</v>
      </c>
      <c r="X42" s="122">
        <v>4640</v>
      </c>
      <c r="Y42" s="123">
        <v>3440</v>
      </c>
      <c r="Z42" s="123">
        <v>0</v>
      </c>
      <c r="AA42" s="123">
        <v>0</v>
      </c>
      <c r="AB42" s="124">
        <v>0</v>
      </c>
    </row>
    <row r="43" spans="1:28" ht="15">
      <c r="A43" s="152" t="s">
        <v>9</v>
      </c>
      <c r="B43" s="159" t="s">
        <v>10</v>
      </c>
      <c r="C43" s="160" t="s">
        <v>17</v>
      </c>
      <c r="D43" s="122">
        <v>4480</v>
      </c>
      <c r="E43" s="123">
        <v>4480</v>
      </c>
      <c r="F43" s="123">
        <v>2080</v>
      </c>
      <c r="G43" s="123">
        <v>0</v>
      </c>
      <c r="H43" s="124">
        <v>0</v>
      </c>
      <c r="I43" s="122">
        <v>4720</v>
      </c>
      <c r="J43" s="123">
        <v>4720</v>
      </c>
      <c r="K43" s="123">
        <v>2080</v>
      </c>
      <c r="L43" s="123">
        <v>0</v>
      </c>
      <c r="M43" s="124">
        <v>0</v>
      </c>
      <c r="N43" s="122">
        <v>4960</v>
      </c>
      <c r="O43" s="123">
        <v>4960</v>
      </c>
      <c r="P43" s="123">
        <v>2080</v>
      </c>
      <c r="Q43" s="123">
        <v>0</v>
      </c>
      <c r="R43" s="124">
        <v>0</v>
      </c>
      <c r="S43" s="122">
        <v>5200</v>
      </c>
      <c r="T43" s="123">
        <v>5200</v>
      </c>
      <c r="U43" s="123">
        <v>2080</v>
      </c>
      <c r="V43" s="123">
        <v>0</v>
      </c>
      <c r="W43" s="124">
        <v>0</v>
      </c>
      <c r="X43" s="122">
        <v>5040</v>
      </c>
      <c r="Y43" s="123">
        <v>5040</v>
      </c>
      <c r="Z43" s="123">
        <v>2080</v>
      </c>
      <c r="AA43" s="123">
        <v>0</v>
      </c>
      <c r="AB43" s="124">
        <v>0</v>
      </c>
    </row>
    <row r="44" spans="1:28" ht="15.75" thickBot="1">
      <c r="A44" s="152" t="s">
        <v>11</v>
      </c>
      <c r="B44" s="159" t="s">
        <v>10</v>
      </c>
      <c r="C44" s="160" t="s">
        <v>18</v>
      </c>
      <c r="D44" s="125">
        <v>4480</v>
      </c>
      <c r="E44" s="126">
        <v>3280</v>
      </c>
      <c r="F44" s="126">
        <v>0</v>
      </c>
      <c r="G44" s="126">
        <v>0</v>
      </c>
      <c r="H44" s="127">
        <v>0</v>
      </c>
      <c r="I44" s="125">
        <v>4720</v>
      </c>
      <c r="J44" s="126">
        <v>3520</v>
      </c>
      <c r="K44" s="126">
        <v>0</v>
      </c>
      <c r="L44" s="126">
        <v>0</v>
      </c>
      <c r="M44" s="127">
        <v>0</v>
      </c>
      <c r="N44" s="125">
        <v>4960</v>
      </c>
      <c r="O44" s="126">
        <v>3760</v>
      </c>
      <c r="P44" s="126">
        <v>0</v>
      </c>
      <c r="Q44" s="126">
        <v>0</v>
      </c>
      <c r="R44" s="127">
        <v>0</v>
      </c>
      <c r="S44" s="125">
        <v>5200</v>
      </c>
      <c r="T44" s="126">
        <v>4000</v>
      </c>
      <c r="U44" s="126">
        <v>0</v>
      </c>
      <c r="V44" s="126">
        <v>0</v>
      </c>
      <c r="W44" s="127">
        <v>0</v>
      </c>
      <c r="X44" s="125">
        <v>5040</v>
      </c>
      <c r="Y44" s="126">
        <v>3840</v>
      </c>
      <c r="Z44" s="126">
        <v>0</v>
      </c>
      <c r="AA44" s="126">
        <v>0</v>
      </c>
      <c r="AB44" s="127">
        <v>0</v>
      </c>
    </row>
    <row r="45" ht="15">
      <c r="A45" t="s">
        <v>293</v>
      </c>
    </row>
    <row r="46" ht="15">
      <c r="A46" t="s">
        <v>294</v>
      </c>
    </row>
    <row r="47" ht="15.75" thickBot="1"/>
    <row r="48" spans="1:28" ht="15.75" thickBot="1">
      <c r="A48" s="308" t="s">
        <v>13</v>
      </c>
      <c r="B48" s="309"/>
      <c r="C48" s="312"/>
      <c r="D48" s="298" t="s">
        <v>271</v>
      </c>
      <c r="E48" s="299"/>
      <c r="F48" s="299"/>
      <c r="G48" s="299"/>
      <c r="H48" s="300"/>
      <c r="I48" s="298" t="s">
        <v>283</v>
      </c>
      <c r="J48" s="299"/>
      <c r="K48" s="299"/>
      <c r="L48" s="299"/>
      <c r="M48" s="300"/>
      <c r="N48" s="298" t="s">
        <v>284</v>
      </c>
      <c r="O48" s="299"/>
      <c r="P48" s="299"/>
      <c r="Q48" s="299"/>
      <c r="R48" s="300"/>
      <c r="S48" s="298" t="s">
        <v>285</v>
      </c>
      <c r="T48" s="299"/>
      <c r="U48" s="299"/>
      <c r="V48" s="299"/>
      <c r="W48" s="300"/>
      <c r="X48" s="298" t="s">
        <v>286</v>
      </c>
      <c r="Y48" s="299"/>
      <c r="Z48" s="299"/>
      <c r="AA48" s="299"/>
      <c r="AB48" s="300"/>
    </row>
    <row r="49" spans="1:28" ht="28.5" customHeight="1" thickBot="1">
      <c r="A49" s="294" t="s">
        <v>0</v>
      </c>
      <c r="B49" s="295"/>
      <c r="C49" s="311"/>
      <c r="D49" s="313" t="s">
        <v>301</v>
      </c>
      <c r="E49" s="314"/>
      <c r="F49" s="314"/>
      <c r="G49" s="314"/>
      <c r="H49" s="315"/>
      <c r="I49" s="313" t="s">
        <v>301</v>
      </c>
      <c r="J49" s="314"/>
      <c r="K49" s="314"/>
      <c r="L49" s="314"/>
      <c r="M49" s="315"/>
      <c r="N49" s="313" t="s">
        <v>301</v>
      </c>
      <c r="O49" s="314"/>
      <c r="P49" s="314"/>
      <c r="Q49" s="314"/>
      <c r="R49" s="315"/>
      <c r="S49" s="313" t="s">
        <v>301</v>
      </c>
      <c r="T49" s="314"/>
      <c r="U49" s="314"/>
      <c r="V49" s="314"/>
      <c r="W49" s="315"/>
      <c r="X49" s="313" t="s">
        <v>301</v>
      </c>
      <c r="Y49" s="314"/>
      <c r="Z49" s="314"/>
      <c r="AA49" s="314"/>
      <c r="AB49" s="315"/>
    </row>
    <row r="50" spans="1:28" ht="90" thickBot="1">
      <c r="A50" s="161" t="s">
        <v>1</v>
      </c>
      <c r="B50" s="162" t="s">
        <v>2</v>
      </c>
      <c r="C50" s="163" t="s">
        <v>3</v>
      </c>
      <c r="D50" s="287" t="s">
        <v>4</v>
      </c>
      <c r="E50" s="111" t="s">
        <v>5</v>
      </c>
      <c r="F50" s="111" t="s">
        <v>14</v>
      </c>
      <c r="G50" s="111" t="s">
        <v>292</v>
      </c>
      <c r="H50" s="112" t="s">
        <v>288</v>
      </c>
      <c r="I50" s="287" t="s">
        <v>4</v>
      </c>
      <c r="J50" s="111" t="s">
        <v>5</v>
      </c>
      <c r="K50" s="111" t="s">
        <v>14</v>
      </c>
      <c r="L50" s="111" t="s">
        <v>292</v>
      </c>
      <c r="M50" s="112" t="s">
        <v>288</v>
      </c>
      <c r="N50" s="287" t="s">
        <v>4</v>
      </c>
      <c r="O50" s="111" t="s">
        <v>5</v>
      </c>
      <c r="P50" s="111" t="s">
        <v>14</v>
      </c>
      <c r="Q50" s="111" t="s">
        <v>292</v>
      </c>
      <c r="R50" s="112" t="s">
        <v>288</v>
      </c>
      <c r="S50" s="287" t="s">
        <v>4</v>
      </c>
      <c r="T50" s="111" t="s">
        <v>5</v>
      </c>
      <c r="U50" s="111" t="s">
        <v>14</v>
      </c>
      <c r="V50" s="111" t="s">
        <v>292</v>
      </c>
      <c r="W50" s="112" t="s">
        <v>288</v>
      </c>
      <c r="X50" s="287" t="s">
        <v>4</v>
      </c>
      <c r="Y50" s="111" t="s">
        <v>5</v>
      </c>
      <c r="Z50" s="111" t="s">
        <v>14</v>
      </c>
      <c r="AA50" s="111" t="s">
        <v>292</v>
      </c>
      <c r="AB50" s="112" t="s">
        <v>288</v>
      </c>
    </row>
    <row r="51" spans="1:28" ht="15">
      <c r="A51" s="150" t="s">
        <v>7</v>
      </c>
      <c r="B51" s="157" t="s">
        <v>6</v>
      </c>
      <c r="C51" s="158" t="s">
        <v>15</v>
      </c>
      <c r="D51" s="119">
        <v>4080</v>
      </c>
      <c r="E51" s="120">
        <v>4080</v>
      </c>
      <c r="F51" s="120">
        <v>2080</v>
      </c>
      <c r="G51" s="120">
        <v>0</v>
      </c>
      <c r="H51" s="121">
        <v>0</v>
      </c>
      <c r="I51" s="119">
        <v>4320</v>
      </c>
      <c r="J51" s="120">
        <v>4320</v>
      </c>
      <c r="K51" s="120">
        <v>2080</v>
      </c>
      <c r="L51" s="120">
        <v>0</v>
      </c>
      <c r="M51" s="121">
        <v>0</v>
      </c>
      <c r="N51" s="119">
        <v>4560</v>
      </c>
      <c r="O51" s="120">
        <v>4560</v>
      </c>
      <c r="P51" s="120">
        <v>2080</v>
      </c>
      <c r="Q51" s="120">
        <v>0</v>
      </c>
      <c r="R51" s="121">
        <v>0</v>
      </c>
      <c r="S51" s="119">
        <v>4800</v>
      </c>
      <c r="T51" s="120">
        <v>4800</v>
      </c>
      <c r="U51" s="120">
        <v>2080</v>
      </c>
      <c r="V51" s="120">
        <v>0</v>
      </c>
      <c r="W51" s="121">
        <v>0</v>
      </c>
      <c r="X51" s="119">
        <v>4640</v>
      </c>
      <c r="Y51" s="120">
        <v>4640</v>
      </c>
      <c r="Z51" s="120">
        <v>2080</v>
      </c>
      <c r="AA51" s="120">
        <v>0</v>
      </c>
      <c r="AB51" s="121">
        <v>0</v>
      </c>
    </row>
    <row r="52" spans="1:28" ht="15">
      <c r="A52" s="152" t="s">
        <v>8</v>
      </c>
      <c r="B52" s="159" t="s">
        <v>6</v>
      </c>
      <c r="C52" s="160" t="s">
        <v>16</v>
      </c>
      <c r="D52" s="122">
        <v>4080</v>
      </c>
      <c r="E52" s="123">
        <v>2880</v>
      </c>
      <c r="F52" s="123">
        <v>0</v>
      </c>
      <c r="G52" s="123">
        <v>2600</v>
      </c>
      <c r="H52" s="124">
        <v>0</v>
      </c>
      <c r="I52" s="122">
        <v>4320</v>
      </c>
      <c r="J52" s="123">
        <v>3120</v>
      </c>
      <c r="K52" s="123">
        <v>0</v>
      </c>
      <c r="L52" s="123">
        <v>2840</v>
      </c>
      <c r="M52" s="124">
        <v>0</v>
      </c>
      <c r="N52" s="122">
        <v>4560</v>
      </c>
      <c r="O52" s="123">
        <v>3360</v>
      </c>
      <c r="P52" s="123">
        <v>0</v>
      </c>
      <c r="Q52" s="123">
        <v>3040</v>
      </c>
      <c r="R52" s="124">
        <v>0</v>
      </c>
      <c r="S52" s="122">
        <v>4800</v>
      </c>
      <c r="T52" s="123">
        <v>3600</v>
      </c>
      <c r="U52" s="123">
        <v>0</v>
      </c>
      <c r="V52" s="123">
        <v>3240</v>
      </c>
      <c r="W52" s="124">
        <v>0</v>
      </c>
      <c r="X52" s="122">
        <v>4640</v>
      </c>
      <c r="Y52" s="123">
        <v>3440</v>
      </c>
      <c r="Z52" s="123">
        <v>0</v>
      </c>
      <c r="AA52" s="123">
        <v>3120</v>
      </c>
      <c r="AB52" s="124">
        <v>0</v>
      </c>
    </row>
    <row r="53" spans="1:28" ht="15">
      <c r="A53" s="152" t="s">
        <v>9</v>
      </c>
      <c r="B53" s="159" t="s">
        <v>10</v>
      </c>
      <c r="C53" s="160" t="s">
        <v>17</v>
      </c>
      <c r="D53" s="122">
        <v>4480</v>
      </c>
      <c r="E53" s="123">
        <v>4480</v>
      </c>
      <c r="F53" s="123">
        <v>2080</v>
      </c>
      <c r="G53" s="123">
        <v>0</v>
      </c>
      <c r="H53" s="124">
        <v>0</v>
      </c>
      <c r="I53" s="122">
        <v>4720</v>
      </c>
      <c r="J53" s="123">
        <v>4720</v>
      </c>
      <c r="K53" s="123">
        <v>2080</v>
      </c>
      <c r="L53" s="123">
        <v>0</v>
      </c>
      <c r="M53" s="124">
        <v>0</v>
      </c>
      <c r="N53" s="122">
        <v>4960</v>
      </c>
      <c r="O53" s="123">
        <v>4960</v>
      </c>
      <c r="P53" s="123">
        <v>2080</v>
      </c>
      <c r="Q53" s="123">
        <v>0</v>
      </c>
      <c r="R53" s="124">
        <v>0</v>
      </c>
      <c r="S53" s="122">
        <v>5200</v>
      </c>
      <c r="T53" s="123">
        <v>5200</v>
      </c>
      <c r="U53" s="123">
        <v>2080</v>
      </c>
      <c r="V53" s="123">
        <v>0</v>
      </c>
      <c r="W53" s="124">
        <v>0</v>
      </c>
      <c r="X53" s="122">
        <v>5040</v>
      </c>
      <c r="Y53" s="123">
        <v>5040</v>
      </c>
      <c r="Z53" s="123">
        <v>2080</v>
      </c>
      <c r="AA53" s="123">
        <v>0</v>
      </c>
      <c r="AB53" s="124">
        <v>0</v>
      </c>
    </row>
    <row r="54" spans="1:28" ht="15.75" thickBot="1">
      <c r="A54" s="152" t="s">
        <v>11</v>
      </c>
      <c r="B54" s="159" t="s">
        <v>10</v>
      </c>
      <c r="C54" s="160" t="s">
        <v>18</v>
      </c>
      <c r="D54" s="125">
        <v>4480</v>
      </c>
      <c r="E54" s="126">
        <v>3280</v>
      </c>
      <c r="F54" s="126">
        <v>0</v>
      </c>
      <c r="G54" s="126">
        <v>0</v>
      </c>
      <c r="H54" s="127">
        <v>0</v>
      </c>
      <c r="I54" s="125">
        <v>4720</v>
      </c>
      <c r="J54" s="126">
        <v>3520</v>
      </c>
      <c r="K54" s="126">
        <v>0</v>
      </c>
      <c r="L54" s="126">
        <v>0</v>
      </c>
      <c r="M54" s="127">
        <v>0</v>
      </c>
      <c r="N54" s="125">
        <v>4960</v>
      </c>
      <c r="O54" s="126">
        <v>3760</v>
      </c>
      <c r="P54" s="126">
        <v>0</v>
      </c>
      <c r="Q54" s="126">
        <v>0</v>
      </c>
      <c r="R54" s="127">
        <v>0</v>
      </c>
      <c r="S54" s="125">
        <v>5200</v>
      </c>
      <c r="T54" s="126">
        <v>4000</v>
      </c>
      <c r="U54" s="126">
        <v>0</v>
      </c>
      <c r="V54" s="126">
        <v>0</v>
      </c>
      <c r="W54" s="127">
        <v>0</v>
      </c>
      <c r="X54" s="125">
        <v>5040</v>
      </c>
      <c r="Y54" s="126">
        <v>3840</v>
      </c>
      <c r="Z54" s="126">
        <v>0</v>
      </c>
      <c r="AA54" s="126">
        <v>0</v>
      </c>
      <c r="AB54" s="127">
        <v>0</v>
      </c>
    </row>
    <row r="55" ht="15">
      <c r="A55" t="s">
        <v>293</v>
      </c>
    </row>
    <row r="56" ht="15">
      <c r="A56" t="s">
        <v>294</v>
      </c>
    </row>
  </sheetData>
  <sheetProtection/>
  <mergeCells count="60">
    <mergeCell ref="A4:C4"/>
    <mergeCell ref="A5:C5"/>
    <mergeCell ref="D4:H4"/>
    <mergeCell ref="D5:H5"/>
    <mergeCell ref="I48:M48"/>
    <mergeCell ref="N48:R48"/>
    <mergeCell ref="I4:M4"/>
    <mergeCell ref="N4:R4"/>
    <mergeCell ref="S4:W4"/>
    <mergeCell ref="X4:AB4"/>
    <mergeCell ref="I5:M5"/>
    <mergeCell ref="N5:R5"/>
    <mergeCell ref="S5:W5"/>
    <mergeCell ref="X5:AB5"/>
    <mergeCell ref="A16:C16"/>
    <mergeCell ref="A17:C17"/>
    <mergeCell ref="A27:C27"/>
    <mergeCell ref="A28:C28"/>
    <mergeCell ref="A38:C38"/>
    <mergeCell ref="A39:C39"/>
    <mergeCell ref="X16:AB16"/>
    <mergeCell ref="D17:H17"/>
    <mergeCell ref="I17:M17"/>
    <mergeCell ref="N17:R17"/>
    <mergeCell ref="S17:W17"/>
    <mergeCell ref="X17:AB17"/>
    <mergeCell ref="D16:H16"/>
    <mergeCell ref="I16:M16"/>
    <mergeCell ref="N16:R16"/>
    <mergeCell ref="S16:W16"/>
    <mergeCell ref="X27:AB27"/>
    <mergeCell ref="D28:H28"/>
    <mergeCell ref="I28:M28"/>
    <mergeCell ref="N28:R28"/>
    <mergeCell ref="S28:W28"/>
    <mergeCell ref="X28:AB28"/>
    <mergeCell ref="D27:H27"/>
    <mergeCell ref="I27:M27"/>
    <mergeCell ref="N27:R27"/>
    <mergeCell ref="S27:W27"/>
    <mergeCell ref="D38:H38"/>
    <mergeCell ref="I38:M38"/>
    <mergeCell ref="N38:R38"/>
    <mergeCell ref="S38:W38"/>
    <mergeCell ref="X38:AB38"/>
    <mergeCell ref="D39:H39"/>
    <mergeCell ref="I39:M39"/>
    <mergeCell ref="N39:R39"/>
    <mergeCell ref="S39:W39"/>
    <mergeCell ref="X39:AB39"/>
    <mergeCell ref="S48:W48"/>
    <mergeCell ref="X48:AB48"/>
    <mergeCell ref="A49:C49"/>
    <mergeCell ref="D49:H49"/>
    <mergeCell ref="I49:M49"/>
    <mergeCell ref="N49:R49"/>
    <mergeCell ref="S49:W49"/>
    <mergeCell ref="X49:AB49"/>
    <mergeCell ref="A48:C48"/>
    <mergeCell ref="D48:H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2:A16"/>
  <sheetViews>
    <sheetView zoomScalePageLayoutView="0" workbookViewId="0" topLeftCell="A1">
      <selection activeCell="O8" sqref="O8"/>
    </sheetView>
  </sheetViews>
  <sheetFormatPr defaultColWidth="9.140625" defaultRowHeight="15"/>
  <sheetData>
    <row r="2" ht="20.25">
      <c r="A2" s="283" t="s">
        <v>272</v>
      </c>
    </row>
    <row r="3" ht="15">
      <c r="A3" s="284"/>
    </row>
    <row r="4" ht="20.25">
      <c r="A4" s="285" t="s">
        <v>273</v>
      </c>
    </row>
    <row r="5" ht="15">
      <c r="A5" s="284"/>
    </row>
    <row r="6" ht="20.25">
      <c r="A6" s="283" t="s">
        <v>274</v>
      </c>
    </row>
    <row r="7" ht="20.25">
      <c r="A7" s="286"/>
    </row>
    <row r="8" ht="20.25">
      <c r="A8" s="283" t="s">
        <v>275</v>
      </c>
    </row>
    <row r="9" ht="15">
      <c r="A9" s="284"/>
    </row>
    <row r="10" ht="20.25">
      <c r="A10" s="285" t="s">
        <v>276</v>
      </c>
    </row>
    <row r="11" ht="20.25">
      <c r="A11" s="285" t="s">
        <v>277</v>
      </c>
    </row>
    <row r="12" ht="20.25">
      <c r="A12" s="285" t="s">
        <v>278</v>
      </c>
    </row>
    <row r="13" ht="20.25">
      <c r="A13" s="285" t="s">
        <v>279</v>
      </c>
    </row>
    <row r="14" ht="20.25">
      <c r="A14" s="285" t="s">
        <v>280</v>
      </c>
    </row>
    <row r="15" ht="20.25">
      <c r="A15" s="285" t="s">
        <v>281</v>
      </c>
    </row>
    <row r="16" ht="20.25">
      <c r="A16" s="285" t="s">
        <v>282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2:R79"/>
  <sheetViews>
    <sheetView zoomScalePageLayoutView="0" workbookViewId="0" topLeftCell="A7">
      <selection activeCell="D33" sqref="D33:H33"/>
    </sheetView>
  </sheetViews>
  <sheetFormatPr defaultColWidth="9.140625" defaultRowHeight="15"/>
  <cols>
    <col min="2" max="2" width="69.8515625" style="0" customWidth="1"/>
    <col min="3" max="3" width="12.00390625" style="0" customWidth="1"/>
  </cols>
  <sheetData>
    <row r="2" spans="1:3" ht="20.25">
      <c r="A2" s="323" t="s">
        <v>25</v>
      </c>
      <c r="B2" s="323"/>
      <c r="C2" s="323"/>
    </row>
    <row r="3" spans="1:3" ht="15.75" thickBot="1">
      <c r="A3" s="324"/>
      <c r="B3" s="324"/>
      <c r="C3" s="324"/>
    </row>
    <row r="4" spans="1:13" ht="15.75" thickBot="1">
      <c r="A4" s="22"/>
      <c r="B4" s="22"/>
      <c r="C4" s="22"/>
      <c r="D4" s="298" t="s">
        <v>252</v>
      </c>
      <c r="E4" s="299"/>
      <c r="F4" s="299"/>
      <c r="G4" s="299"/>
      <c r="H4" s="300"/>
      <c r="I4" s="298" t="s">
        <v>253</v>
      </c>
      <c r="J4" s="299"/>
      <c r="K4" s="299"/>
      <c r="L4" s="299"/>
      <c r="M4" s="300"/>
    </row>
    <row r="5" spans="1:3" ht="15">
      <c r="A5" s="325" t="s">
        <v>26</v>
      </c>
      <c r="B5" s="325" t="s">
        <v>27</v>
      </c>
      <c r="C5" s="327" t="s">
        <v>28</v>
      </c>
    </row>
    <row r="6" spans="1:3" ht="33.75" customHeight="1" thickBot="1">
      <c r="A6" s="326"/>
      <c r="B6" s="326"/>
      <c r="C6" s="328"/>
    </row>
    <row r="7" spans="1:18" ht="47.25">
      <c r="A7" s="217"/>
      <c r="B7" s="206" t="s">
        <v>37</v>
      </c>
      <c r="C7" s="218"/>
      <c r="D7" s="191">
        <v>4160</v>
      </c>
      <c r="E7" s="191">
        <v>4160</v>
      </c>
      <c r="F7" s="191">
        <v>1680</v>
      </c>
      <c r="G7" s="191">
        <v>0</v>
      </c>
      <c r="H7" s="191">
        <v>1512</v>
      </c>
      <c r="I7" s="191">
        <v>3040</v>
      </c>
      <c r="J7" s="191">
        <v>3040</v>
      </c>
      <c r="K7" s="191">
        <v>1920</v>
      </c>
      <c r="L7" s="191">
        <v>0</v>
      </c>
      <c r="M7" s="191">
        <v>1728</v>
      </c>
      <c r="N7" s="191">
        <v>3680</v>
      </c>
      <c r="O7" s="191">
        <v>3680</v>
      </c>
      <c r="P7" s="191">
        <v>1680</v>
      </c>
      <c r="Q7" s="191">
        <v>0</v>
      </c>
      <c r="R7" s="192">
        <v>1512</v>
      </c>
    </row>
    <row r="8" spans="1:18" ht="15.75">
      <c r="A8" s="219"/>
      <c r="B8" s="25" t="s">
        <v>38</v>
      </c>
      <c r="C8" s="28"/>
      <c r="D8" s="194">
        <v>4160</v>
      </c>
      <c r="E8" s="194">
        <v>2960</v>
      </c>
      <c r="F8" s="194">
        <v>0</v>
      </c>
      <c r="G8" s="194">
        <v>2664</v>
      </c>
      <c r="H8" s="194">
        <v>1512</v>
      </c>
      <c r="I8" s="194">
        <v>3040</v>
      </c>
      <c r="J8" s="194">
        <v>2480</v>
      </c>
      <c r="K8" s="194">
        <v>0</v>
      </c>
      <c r="L8" s="194">
        <v>2232</v>
      </c>
      <c r="M8" s="194">
        <v>1728</v>
      </c>
      <c r="N8" s="194">
        <v>3680</v>
      </c>
      <c r="O8" s="194">
        <v>2480</v>
      </c>
      <c r="P8" s="194">
        <v>0</v>
      </c>
      <c r="Q8" s="194">
        <v>2232</v>
      </c>
      <c r="R8" s="195">
        <v>1512</v>
      </c>
    </row>
    <row r="9" spans="1:18" ht="15.75">
      <c r="A9" s="208">
        <v>1</v>
      </c>
      <c r="B9" s="25" t="s">
        <v>39</v>
      </c>
      <c r="C9" s="29">
        <v>1</v>
      </c>
      <c r="D9" s="194">
        <v>4560</v>
      </c>
      <c r="E9" s="194">
        <v>4560</v>
      </c>
      <c r="F9" s="194">
        <v>1680</v>
      </c>
      <c r="G9" s="194">
        <v>0</v>
      </c>
      <c r="H9" s="194">
        <v>1512</v>
      </c>
      <c r="I9" s="194">
        <v>3440</v>
      </c>
      <c r="J9" s="194">
        <v>3440</v>
      </c>
      <c r="K9" s="194">
        <v>2320</v>
      </c>
      <c r="L9" s="194">
        <v>0</v>
      </c>
      <c r="M9" s="194">
        <v>1728</v>
      </c>
      <c r="N9" s="194">
        <v>4080</v>
      </c>
      <c r="O9" s="194">
        <v>4080</v>
      </c>
      <c r="P9" s="194">
        <v>1680</v>
      </c>
      <c r="Q9" s="194">
        <v>0</v>
      </c>
      <c r="R9" s="195">
        <v>1512</v>
      </c>
    </row>
    <row r="10" spans="1:18" ht="16.5" thickBot="1">
      <c r="A10" s="209">
        <v>2</v>
      </c>
      <c r="B10" s="210" t="s">
        <v>40</v>
      </c>
      <c r="C10" s="211">
        <v>2</v>
      </c>
      <c r="D10" s="199">
        <v>4560</v>
      </c>
      <c r="E10" s="199">
        <v>3360</v>
      </c>
      <c r="F10" s="199">
        <v>0</v>
      </c>
      <c r="G10" s="199">
        <v>3024</v>
      </c>
      <c r="H10" s="199">
        <v>1512</v>
      </c>
      <c r="I10" s="199">
        <v>3440</v>
      </c>
      <c r="J10" s="199">
        <v>2880</v>
      </c>
      <c r="K10" s="199">
        <v>0</v>
      </c>
      <c r="L10" s="199">
        <v>2592</v>
      </c>
      <c r="M10" s="199">
        <v>1728</v>
      </c>
      <c r="N10" s="199">
        <v>4080</v>
      </c>
      <c r="O10" s="199">
        <v>2880</v>
      </c>
      <c r="P10" s="199">
        <v>0</v>
      </c>
      <c r="Q10" s="199">
        <v>2592</v>
      </c>
      <c r="R10" s="200">
        <v>1512</v>
      </c>
    </row>
    <row r="11" spans="1:3" ht="15.75">
      <c r="A11" s="26">
        <v>4</v>
      </c>
      <c r="B11" s="27" t="s">
        <v>30</v>
      </c>
      <c r="C11" s="28"/>
    </row>
    <row r="12" spans="1:3" ht="15.75">
      <c r="A12" s="29"/>
      <c r="B12" s="31" t="s">
        <v>31</v>
      </c>
      <c r="C12" s="29">
        <v>1</v>
      </c>
    </row>
    <row r="13" spans="1:3" ht="15.75">
      <c r="A13" s="29"/>
      <c r="B13" s="31" t="s">
        <v>32</v>
      </c>
      <c r="C13" s="29">
        <v>1</v>
      </c>
    </row>
    <row r="14" spans="1:3" ht="16.5" thickBot="1">
      <c r="A14" s="29"/>
      <c r="B14" s="30" t="s">
        <v>33</v>
      </c>
      <c r="C14" s="29">
        <v>1</v>
      </c>
    </row>
    <row r="15" spans="1:13" ht="16.5" thickBot="1">
      <c r="A15" s="29"/>
      <c r="B15" s="30" t="s">
        <v>34</v>
      </c>
      <c r="C15" s="29">
        <v>1</v>
      </c>
      <c r="D15" s="298" t="s">
        <v>252</v>
      </c>
      <c r="E15" s="299"/>
      <c r="F15" s="299"/>
      <c r="G15" s="299"/>
      <c r="H15" s="300"/>
      <c r="I15" s="298" t="s">
        <v>253</v>
      </c>
      <c r="J15" s="299"/>
      <c r="K15" s="299"/>
      <c r="L15" s="299"/>
      <c r="M15" s="300"/>
    </row>
    <row r="16" spans="1:3" ht="15.75">
      <c r="A16" s="26"/>
      <c r="B16" s="27" t="s">
        <v>35</v>
      </c>
      <c r="C16" s="28"/>
    </row>
    <row r="17" spans="1:3" ht="16.5" thickBot="1">
      <c r="A17" s="180">
        <v>5</v>
      </c>
      <c r="B17" s="181" t="s">
        <v>36</v>
      </c>
      <c r="C17" s="180">
        <v>42</v>
      </c>
    </row>
    <row r="18" spans="1:18" ht="32.25" customHeight="1">
      <c r="A18" s="205">
        <v>6</v>
      </c>
      <c r="B18" s="206" t="s">
        <v>37</v>
      </c>
      <c r="C18" s="207">
        <v>7</v>
      </c>
      <c r="D18" s="191">
        <v>4160</v>
      </c>
      <c r="E18" s="191">
        <v>4160</v>
      </c>
      <c r="F18" s="191">
        <v>1680</v>
      </c>
      <c r="G18" s="191">
        <v>0</v>
      </c>
      <c r="H18" s="191">
        <v>1512</v>
      </c>
      <c r="I18" s="191">
        <v>3040</v>
      </c>
      <c r="J18" s="191">
        <v>3040</v>
      </c>
      <c r="K18" s="191">
        <v>1920</v>
      </c>
      <c r="L18" s="191">
        <v>0</v>
      </c>
      <c r="M18" s="191">
        <v>1728</v>
      </c>
      <c r="N18" s="191">
        <v>3680</v>
      </c>
      <c r="O18" s="191">
        <v>3680</v>
      </c>
      <c r="P18" s="191">
        <v>1680</v>
      </c>
      <c r="Q18" s="191">
        <v>0</v>
      </c>
      <c r="R18" s="192">
        <v>1512</v>
      </c>
    </row>
    <row r="19" spans="1:18" ht="15.75">
      <c r="A19" s="208">
        <v>7</v>
      </c>
      <c r="B19" s="25" t="s">
        <v>38</v>
      </c>
      <c r="C19" s="29">
        <v>7</v>
      </c>
      <c r="D19" s="194">
        <v>4160</v>
      </c>
      <c r="E19" s="194">
        <v>2960</v>
      </c>
      <c r="F19" s="194">
        <v>0</v>
      </c>
      <c r="G19" s="194">
        <v>2664</v>
      </c>
      <c r="H19" s="194">
        <v>1512</v>
      </c>
      <c r="I19" s="194">
        <v>3040</v>
      </c>
      <c r="J19" s="194">
        <v>2480</v>
      </c>
      <c r="K19" s="194">
        <v>0</v>
      </c>
      <c r="L19" s="194">
        <v>2232</v>
      </c>
      <c r="M19" s="194">
        <v>1728</v>
      </c>
      <c r="N19" s="194">
        <v>3680</v>
      </c>
      <c r="O19" s="194">
        <v>2480</v>
      </c>
      <c r="P19" s="194">
        <v>0</v>
      </c>
      <c r="Q19" s="194">
        <v>2232</v>
      </c>
      <c r="R19" s="195">
        <v>1512</v>
      </c>
    </row>
    <row r="20" spans="1:18" ht="15.75">
      <c r="A20" s="208">
        <v>8</v>
      </c>
      <c r="B20" s="25" t="s">
        <v>39</v>
      </c>
      <c r="C20" s="29">
        <v>5</v>
      </c>
      <c r="D20" s="194">
        <v>4560</v>
      </c>
      <c r="E20" s="194">
        <v>4560</v>
      </c>
      <c r="F20" s="194">
        <v>1680</v>
      </c>
      <c r="G20" s="194">
        <v>0</v>
      </c>
      <c r="H20" s="194">
        <v>1512</v>
      </c>
      <c r="I20" s="194">
        <v>3440</v>
      </c>
      <c r="J20" s="194">
        <v>3440</v>
      </c>
      <c r="K20" s="194">
        <v>2320</v>
      </c>
      <c r="L20" s="194">
        <v>0</v>
      </c>
      <c r="M20" s="194">
        <v>1728</v>
      </c>
      <c r="N20" s="194">
        <v>4080</v>
      </c>
      <c r="O20" s="194">
        <v>4080</v>
      </c>
      <c r="P20" s="194">
        <v>1680</v>
      </c>
      <c r="Q20" s="194">
        <v>0</v>
      </c>
      <c r="R20" s="195">
        <v>1512</v>
      </c>
    </row>
    <row r="21" spans="1:18" ht="16.5" thickBot="1">
      <c r="A21" s="209">
        <v>9</v>
      </c>
      <c r="B21" s="210" t="s">
        <v>40</v>
      </c>
      <c r="C21" s="211">
        <v>7</v>
      </c>
      <c r="D21" s="199">
        <v>4560</v>
      </c>
      <c r="E21" s="199">
        <v>3360</v>
      </c>
      <c r="F21" s="199">
        <v>0</v>
      </c>
      <c r="G21" s="199">
        <v>3024</v>
      </c>
      <c r="H21" s="199">
        <v>1512</v>
      </c>
      <c r="I21" s="199">
        <v>3440</v>
      </c>
      <c r="J21" s="199">
        <v>2880</v>
      </c>
      <c r="K21" s="199">
        <v>0</v>
      </c>
      <c r="L21" s="199">
        <v>2592</v>
      </c>
      <c r="M21" s="199">
        <v>1728</v>
      </c>
      <c r="N21" s="199">
        <v>4080</v>
      </c>
      <c r="O21" s="199">
        <v>2880</v>
      </c>
      <c r="P21" s="199">
        <v>0</v>
      </c>
      <c r="Q21" s="199">
        <v>2592</v>
      </c>
      <c r="R21" s="200">
        <v>1512</v>
      </c>
    </row>
    <row r="22" spans="1:3" ht="15.75">
      <c r="A22" s="186">
        <v>11</v>
      </c>
      <c r="B22" s="187" t="s">
        <v>41</v>
      </c>
      <c r="C22" s="186">
        <v>9</v>
      </c>
    </row>
    <row r="23" spans="1:3" ht="15.75">
      <c r="A23" s="29">
        <v>12</v>
      </c>
      <c r="B23" s="30" t="s">
        <v>42</v>
      </c>
      <c r="C23" s="29">
        <v>8</v>
      </c>
    </row>
    <row r="24" spans="1:3" ht="15.75">
      <c r="A24" s="29">
        <v>13</v>
      </c>
      <c r="B24" s="30" t="s">
        <v>43</v>
      </c>
      <c r="C24" s="29">
        <v>7</v>
      </c>
    </row>
    <row r="25" spans="1:3" ht="16.5" thickBot="1">
      <c r="A25" s="29">
        <v>14</v>
      </c>
      <c r="B25" s="25" t="s">
        <v>44</v>
      </c>
      <c r="C25" s="29">
        <v>7</v>
      </c>
    </row>
    <row r="26" spans="1:13" ht="16.5" thickBot="1">
      <c r="A26" s="29">
        <v>15</v>
      </c>
      <c r="B26" s="25" t="s">
        <v>45</v>
      </c>
      <c r="C26" s="29">
        <v>10</v>
      </c>
      <c r="D26" s="298" t="s">
        <v>252</v>
      </c>
      <c r="E26" s="299"/>
      <c r="F26" s="299"/>
      <c r="G26" s="299"/>
      <c r="H26" s="300"/>
      <c r="I26" s="298" t="s">
        <v>253</v>
      </c>
      <c r="J26" s="299"/>
      <c r="K26" s="299"/>
      <c r="L26" s="299"/>
      <c r="M26" s="300"/>
    </row>
    <row r="27" spans="1:3" ht="15.75">
      <c r="A27" s="29">
        <v>16</v>
      </c>
      <c r="B27" s="30" t="s">
        <v>46</v>
      </c>
      <c r="C27" s="29">
        <v>10</v>
      </c>
    </row>
    <row r="28" spans="1:3" ht="16.5" thickBot="1">
      <c r="A28" s="180">
        <v>17</v>
      </c>
      <c r="B28" s="221" t="s">
        <v>47</v>
      </c>
      <c r="C28" s="180"/>
    </row>
    <row r="29" spans="1:18" ht="18" customHeight="1">
      <c r="A29" s="205">
        <v>18</v>
      </c>
      <c r="B29" s="230" t="s">
        <v>48</v>
      </c>
      <c r="C29" s="207">
        <v>13</v>
      </c>
      <c r="D29" s="191">
        <v>3840</v>
      </c>
      <c r="E29" s="191">
        <v>3840</v>
      </c>
      <c r="F29" s="191">
        <v>1360</v>
      </c>
      <c r="G29" s="191">
        <v>0</v>
      </c>
      <c r="H29" s="191">
        <v>1224</v>
      </c>
      <c r="I29" s="191">
        <v>2720</v>
      </c>
      <c r="J29" s="191">
        <v>2720</v>
      </c>
      <c r="K29" s="191">
        <v>1600</v>
      </c>
      <c r="L29" s="191">
        <v>0</v>
      </c>
      <c r="M29" s="191">
        <v>1440</v>
      </c>
      <c r="N29" s="191">
        <v>3360</v>
      </c>
      <c r="O29" s="191">
        <v>3360</v>
      </c>
      <c r="P29" s="191">
        <v>1360</v>
      </c>
      <c r="Q29" s="191">
        <v>0</v>
      </c>
      <c r="R29" s="192">
        <v>1224</v>
      </c>
    </row>
    <row r="30" spans="1:18" ht="15.75">
      <c r="A30" s="208">
        <v>19</v>
      </c>
      <c r="B30" s="25" t="s">
        <v>49</v>
      </c>
      <c r="C30" s="29">
        <v>7</v>
      </c>
      <c r="D30" s="194">
        <v>3840</v>
      </c>
      <c r="E30" s="194">
        <v>2640</v>
      </c>
      <c r="F30" s="194">
        <v>0</v>
      </c>
      <c r="G30" s="194">
        <v>2376</v>
      </c>
      <c r="H30" s="194">
        <v>1224</v>
      </c>
      <c r="I30" s="194">
        <v>2720</v>
      </c>
      <c r="J30" s="194">
        <v>2160</v>
      </c>
      <c r="K30" s="194">
        <v>0</v>
      </c>
      <c r="L30" s="194">
        <v>1944</v>
      </c>
      <c r="M30" s="194">
        <v>1440</v>
      </c>
      <c r="N30" s="194">
        <v>3360</v>
      </c>
      <c r="O30" s="194">
        <v>2160</v>
      </c>
      <c r="P30" s="194">
        <v>0</v>
      </c>
      <c r="Q30" s="194">
        <v>1944</v>
      </c>
      <c r="R30" s="195">
        <v>1224</v>
      </c>
    </row>
    <row r="31" spans="1:18" ht="15.75">
      <c r="A31" s="231"/>
      <c r="B31" s="33"/>
      <c r="C31" s="32"/>
      <c r="D31" s="194">
        <v>4240</v>
      </c>
      <c r="E31" s="194">
        <v>4240</v>
      </c>
      <c r="F31" s="194">
        <v>1360</v>
      </c>
      <c r="G31" s="194">
        <v>0</v>
      </c>
      <c r="H31" s="194">
        <v>1224</v>
      </c>
      <c r="I31" s="194">
        <v>3120</v>
      </c>
      <c r="J31" s="194">
        <v>3120</v>
      </c>
      <c r="K31" s="194">
        <v>2000</v>
      </c>
      <c r="L31" s="194">
        <v>0</v>
      </c>
      <c r="M31" s="194">
        <v>1440</v>
      </c>
      <c r="N31" s="194">
        <v>3760</v>
      </c>
      <c r="O31" s="194">
        <v>3760</v>
      </c>
      <c r="P31" s="194">
        <v>1360</v>
      </c>
      <c r="Q31" s="194">
        <v>0</v>
      </c>
      <c r="R31" s="195">
        <v>1224</v>
      </c>
    </row>
    <row r="32" spans="1:18" ht="58.5" customHeight="1" thickBot="1">
      <c r="A32" s="329" t="s">
        <v>50</v>
      </c>
      <c r="B32" s="330"/>
      <c r="C32" s="330"/>
      <c r="D32" s="199">
        <v>4240</v>
      </c>
      <c r="E32" s="199">
        <v>3040</v>
      </c>
      <c r="F32" s="199">
        <v>0</v>
      </c>
      <c r="G32" s="199">
        <v>2736</v>
      </c>
      <c r="H32" s="199">
        <v>1224</v>
      </c>
      <c r="I32" s="199">
        <v>3120</v>
      </c>
      <c r="J32" s="199">
        <v>2560</v>
      </c>
      <c r="K32" s="199">
        <v>0</v>
      </c>
      <c r="L32" s="199">
        <v>2304</v>
      </c>
      <c r="M32" s="199">
        <v>1440</v>
      </c>
      <c r="N32" s="199">
        <v>3760</v>
      </c>
      <c r="O32" s="199">
        <v>2560</v>
      </c>
      <c r="P32" s="199">
        <v>0</v>
      </c>
      <c r="Q32" s="199">
        <v>2304</v>
      </c>
      <c r="R32" s="200">
        <v>1224</v>
      </c>
    </row>
    <row r="33" spans="1:3" ht="13.5" customHeight="1">
      <c r="A33" s="321"/>
      <c r="B33" s="321"/>
      <c r="C33" s="321"/>
    </row>
    <row r="34" spans="1:3" ht="13.5" customHeight="1">
      <c r="A34" s="35"/>
      <c r="B34" s="35"/>
      <c r="C34" s="35"/>
    </row>
    <row r="35" spans="1:3" ht="15" customHeight="1">
      <c r="A35" s="322" t="s">
        <v>52</v>
      </c>
      <c r="B35" s="322"/>
      <c r="C35" s="322"/>
    </row>
    <row r="36" spans="1:3" ht="15.75" thickBot="1">
      <c r="A36" s="322"/>
      <c r="B36" s="322"/>
      <c r="C36" s="322"/>
    </row>
    <row r="37" spans="1:13" ht="18" customHeight="1" thickBot="1">
      <c r="A37" s="322"/>
      <c r="B37" s="322"/>
      <c r="C37" s="322"/>
      <c r="D37" s="298" t="s">
        <v>252</v>
      </c>
      <c r="E37" s="299"/>
      <c r="F37" s="299"/>
      <c r="G37" s="299"/>
      <c r="H37" s="300"/>
      <c r="I37" s="298" t="s">
        <v>253</v>
      </c>
      <c r="J37" s="299"/>
      <c r="K37" s="299"/>
      <c r="L37" s="299"/>
      <c r="M37" s="300"/>
    </row>
    <row r="38" spans="1:4" ht="195">
      <c r="A38" s="36"/>
      <c r="B38" s="36"/>
      <c r="C38" s="36"/>
      <c r="D38" s="282" t="s">
        <v>258</v>
      </c>
    </row>
    <row r="39" ht="15.75" thickBot="1"/>
    <row r="40" spans="4:18" ht="15">
      <c r="D40" s="252"/>
      <c r="E40" s="246"/>
      <c r="F40" s="246"/>
      <c r="G40" s="266">
        <v>0</v>
      </c>
      <c r="H40" s="267">
        <v>0</v>
      </c>
      <c r="I40" s="252"/>
      <c r="J40" s="246"/>
      <c r="K40" s="246"/>
      <c r="L40" s="266">
        <v>0</v>
      </c>
      <c r="M40" s="269">
        <v>0</v>
      </c>
      <c r="N40" s="253">
        <v>4080</v>
      </c>
      <c r="O40" s="246">
        <v>4080</v>
      </c>
      <c r="P40" s="246">
        <v>2080</v>
      </c>
      <c r="Q40" s="266">
        <v>0</v>
      </c>
      <c r="R40" s="269">
        <v>0</v>
      </c>
    </row>
    <row r="41" spans="4:18" ht="15">
      <c r="D41" s="249"/>
      <c r="E41" s="237"/>
      <c r="F41" s="237">
        <v>0</v>
      </c>
      <c r="G41" s="271">
        <v>0</v>
      </c>
      <c r="H41" s="272">
        <v>0</v>
      </c>
      <c r="I41" s="249"/>
      <c r="J41" s="237"/>
      <c r="K41" s="237"/>
      <c r="L41" s="271">
        <v>0</v>
      </c>
      <c r="M41" s="274">
        <v>0</v>
      </c>
      <c r="N41" s="254">
        <v>4080</v>
      </c>
      <c r="O41" s="237">
        <v>2880</v>
      </c>
      <c r="P41" s="237">
        <v>0</v>
      </c>
      <c r="Q41" s="271">
        <v>0</v>
      </c>
      <c r="R41" s="274">
        <v>0</v>
      </c>
    </row>
    <row r="42" spans="4:18" ht="15">
      <c r="D42" s="249"/>
      <c r="E42" s="237"/>
      <c r="F42" s="237">
        <v>0</v>
      </c>
      <c r="G42" s="271">
        <v>0</v>
      </c>
      <c r="H42" s="272">
        <v>0</v>
      </c>
      <c r="I42" s="249"/>
      <c r="J42" s="237"/>
      <c r="K42" s="237"/>
      <c r="L42" s="271">
        <v>0</v>
      </c>
      <c r="M42" s="274">
        <v>0</v>
      </c>
      <c r="N42" s="254">
        <v>3840</v>
      </c>
      <c r="O42" s="237">
        <v>2880</v>
      </c>
      <c r="P42" s="237">
        <v>0</v>
      </c>
      <c r="Q42" s="271">
        <v>0</v>
      </c>
      <c r="R42" s="274">
        <v>0</v>
      </c>
    </row>
    <row r="43" spans="4:18" ht="15">
      <c r="D43" s="249"/>
      <c r="E43" s="237"/>
      <c r="F43" s="237"/>
      <c r="G43" s="271">
        <v>0</v>
      </c>
      <c r="H43" s="272">
        <v>0</v>
      </c>
      <c r="I43" s="249"/>
      <c r="J43" s="237"/>
      <c r="K43" s="237"/>
      <c r="L43" s="271">
        <v>0</v>
      </c>
      <c r="M43" s="274">
        <v>0</v>
      </c>
      <c r="N43" s="254">
        <v>4480</v>
      </c>
      <c r="O43" s="237">
        <v>4480</v>
      </c>
      <c r="P43" s="237">
        <v>2080</v>
      </c>
      <c r="Q43" s="271">
        <v>0</v>
      </c>
      <c r="R43" s="274">
        <v>0</v>
      </c>
    </row>
    <row r="44" spans="4:18" ht="15">
      <c r="D44" s="249"/>
      <c r="E44" s="237"/>
      <c r="F44" s="237">
        <v>0</v>
      </c>
      <c r="G44" s="271">
        <v>0</v>
      </c>
      <c r="H44" s="272">
        <v>0</v>
      </c>
      <c r="I44" s="249"/>
      <c r="J44" s="237"/>
      <c r="K44" s="237"/>
      <c r="L44" s="271">
        <v>0</v>
      </c>
      <c r="M44" s="274">
        <v>0</v>
      </c>
      <c r="N44" s="254">
        <v>4480</v>
      </c>
      <c r="O44" s="237">
        <v>3280</v>
      </c>
      <c r="P44" s="237">
        <v>0</v>
      </c>
      <c r="Q44" s="271">
        <v>0</v>
      </c>
      <c r="R44" s="274">
        <v>0</v>
      </c>
    </row>
    <row r="45" spans="4:18" ht="15.75" thickBot="1">
      <c r="D45" s="250"/>
      <c r="E45" s="251"/>
      <c r="F45" s="251">
        <v>0</v>
      </c>
      <c r="G45" s="278">
        <v>0</v>
      </c>
      <c r="H45" s="279">
        <v>0</v>
      </c>
      <c r="I45" s="250"/>
      <c r="J45" s="251"/>
      <c r="K45" s="251"/>
      <c r="L45" s="278">
        <v>0</v>
      </c>
      <c r="M45" s="281">
        <v>0</v>
      </c>
      <c r="N45" s="255">
        <v>4480</v>
      </c>
      <c r="O45" s="251">
        <v>3280</v>
      </c>
      <c r="P45" s="251">
        <v>0</v>
      </c>
      <c r="Q45" s="278">
        <v>0</v>
      </c>
      <c r="R45" s="281">
        <v>0</v>
      </c>
    </row>
    <row r="49" ht="15.75" thickBot="1"/>
    <row r="50" spans="4:13" ht="15.75" thickBot="1">
      <c r="D50" s="298" t="s">
        <v>252</v>
      </c>
      <c r="E50" s="299"/>
      <c r="F50" s="299"/>
      <c r="G50" s="299"/>
      <c r="H50" s="300"/>
      <c r="I50" s="298" t="s">
        <v>253</v>
      </c>
      <c r="J50" s="299"/>
      <c r="K50" s="299"/>
      <c r="L50" s="299"/>
      <c r="M50" s="300"/>
    </row>
    <row r="52" ht="15.75" thickBot="1"/>
    <row r="53" spans="4:18" ht="15">
      <c r="D53" s="252"/>
      <c r="E53" s="246"/>
      <c r="F53" s="266"/>
      <c r="G53" s="246">
        <v>0</v>
      </c>
      <c r="H53" s="267">
        <v>0</v>
      </c>
      <c r="I53" s="268"/>
      <c r="J53" s="266"/>
      <c r="K53" s="266"/>
      <c r="L53" s="246">
        <v>0</v>
      </c>
      <c r="M53" s="269">
        <v>0</v>
      </c>
      <c r="N53" s="270">
        <v>4080</v>
      </c>
      <c r="O53" s="266">
        <v>4080</v>
      </c>
      <c r="P53" s="266">
        <v>2080</v>
      </c>
      <c r="Q53" s="246">
        <v>0</v>
      </c>
      <c r="R53" s="269">
        <v>0</v>
      </c>
    </row>
    <row r="54" spans="4:18" ht="15">
      <c r="D54" s="249"/>
      <c r="E54" s="237"/>
      <c r="F54" s="237">
        <v>0</v>
      </c>
      <c r="G54" s="271"/>
      <c r="H54" s="272">
        <v>0</v>
      </c>
      <c r="I54" s="273"/>
      <c r="J54" s="271"/>
      <c r="K54" s="237">
        <v>0</v>
      </c>
      <c r="L54" s="271"/>
      <c r="M54" s="274">
        <v>0</v>
      </c>
      <c r="N54" s="275">
        <v>4080</v>
      </c>
      <c r="O54" s="271">
        <v>2880</v>
      </c>
      <c r="P54" s="237">
        <v>0</v>
      </c>
      <c r="Q54" s="271">
        <v>2592</v>
      </c>
      <c r="R54" s="274">
        <v>0</v>
      </c>
    </row>
    <row r="55" spans="4:18" ht="15">
      <c r="D55" s="249"/>
      <c r="E55" s="237"/>
      <c r="F55" s="237">
        <v>0</v>
      </c>
      <c r="G55" s="271"/>
      <c r="H55" s="272">
        <v>0</v>
      </c>
      <c r="I55" s="273"/>
      <c r="J55" s="271"/>
      <c r="K55" s="237">
        <v>0</v>
      </c>
      <c r="L55" s="271"/>
      <c r="M55" s="274">
        <v>0</v>
      </c>
      <c r="N55" s="275">
        <v>3840</v>
      </c>
      <c r="O55" s="271">
        <v>2880</v>
      </c>
      <c r="P55" s="237">
        <v>0</v>
      </c>
      <c r="Q55" s="271">
        <v>2592</v>
      </c>
      <c r="R55" s="274">
        <v>0</v>
      </c>
    </row>
    <row r="56" spans="4:18" ht="15">
      <c r="D56" s="249"/>
      <c r="E56" s="237"/>
      <c r="F56" s="271"/>
      <c r="G56" s="237">
        <v>0</v>
      </c>
      <c r="H56" s="272">
        <v>0</v>
      </c>
      <c r="I56" s="273"/>
      <c r="J56" s="271"/>
      <c r="K56" s="271"/>
      <c r="L56" s="237">
        <v>0</v>
      </c>
      <c r="M56" s="274">
        <v>0</v>
      </c>
      <c r="N56" s="275">
        <v>4480</v>
      </c>
      <c r="O56" s="271">
        <v>4480</v>
      </c>
      <c r="P56" s="271">
        <v>2080</v>
      </c>
      <c r="Q56" s="237">
        <v>0</v>
      </c>
      <c r="R56" s="274">
        <v>0</v>
      </c>
    </row>
    <row r="57" spans="4:18" ht="15">
      <c r="D57" s="249"/>
      <c r="E57" s="237"/>
      <c r="F57" s="237">
        <v>0</v>
      </c>
      <c r="G57" s="237">
        <v>0</v>
      </c>
      <c r="H57" s="272">
        <v>0</v>
      </c>
      <c r="I57" s="249"/>
      <c r="J57" s="237"/>
      <c r="K57" s="237">
        <v>0</v>
      </c>
      <c r="L57" s="237">
        <v>0</v>
      </c>
      <c r="M57" s="274">
        <v>0</v>
      </c>
      <c r="N57" s="254">
        <v>4480</v>
      </c>
      <c r="O57" s="237">
        <v>3280</v>
      </c>
      <c r="P57" s="237">
        <v>0</v>
      </c>
      <c r="Q57" s="237">
        <v>0</v>
      </c>
      <c r="R57" s="274">
        <v>0</v>
      </c>
    </row>
    <row r="58" spans="4:18" ht="15.75" thickBot="1">
      <c r="D58" s="250"/>
      <c r="E58" s="251"/>
      <c r="F58" s="251">
        <v>0</v>
      </c>
      <c r="G58" s="251">
        <v>0</v>
      </c>
      <c r="H58" s="279">
        <v>0</v>
      </c>
      <c r="I58" s="250"/>
      <c r="J58" s="251"/>
      <c r="K58" s="251">
        <v>0</v>
      </c>
      <c r="L58" s="251">
        <v>0</v>
      </c>
      <c r="M58" s="281">
        <v>0</v>
      </c>
      <c r="N58" s="255">
        <v>4480</v>
      </c>
      <c r="O58" s="251">
        <v>3280</v>
      </c>
      <c r="P58" s="251">
        <v>0</v>
      </c>
      <c r="Q58" s="251">
        <v>0</v>
      </c>
      <c r="R58" s="281">
        <v>0</v>
      </c>
    </row>
    <row r="62" ht="15.75" thickBot="1"/>
    <row r="63" spans="4:13" ht="15.75" thickBot="1">
      <c r="D63" s="298" t="s">
        <v>252</v>
      </c>
      <c r="E63" s="299"/>
      <c r="F63" s="299"/>
      <c r="G63" s="299"/>
      <c r="H63" s="300"/>
      <c r="I63" s="298" t="s">
        <v>253</v>
      </c>
      <c r="J63" s="299"/>
      <c r="K63" s="299"/>
      <c r="L63" s="299"/>
      <c r="M63" s="300"/>
    </row>
    <row r="66" spans="4:13" ht="15">
      <c r="D66">
        <v>4960</v>
      </c>
      <c r="E66">
        <v>3760</v>
      </c>
      <c r="F66">
        <v>0</v>
      </c>
      <c r="G66">
        <v>3384</v>
      </c>
      <c r="H66">
        <v>0</v>
      </c>
      <c r="I66">
        <v>3840</v>
      </c>
      <c r="J66">
        <v>3280</v>
      </c>
      <c r="K66">
        <v>0</v>
      </c>
      <c r="L66">
        <v>2952</v>
      </c>
      <c r="M66">
        <v>0</v>
      </c>
    </row>
    <row r="67" spans="4:13" ht="15">
      <c r="D67">
        <v>4560</v>
      </c>
      <c r="E67">
        <v>3360</v>
      </c>
      <c r="F67">
        <v>0</v>
      </c>
      <c r="G67">
        <v>3024</v>
      </c>
      <c r="H67">
        <v>0</v>
      </c>
      <c r="I67">
        <v>3440</v>
      </c>
      <c r="J67">
        <v>2880</v>
      </c>
      <c r="K67">
        <v>0</v>
      </c>
      <c r="L67">
        <v>2592</v>
      </c>
      <c r="M67">
        <v>0</v>
      </c>
    </row>
    <row r="71" ht="15.75" thickBot="1"/>
    <row r="72" spans="4:13" ht="15.75" thickBot="1">
      <c r="D72" s="298" t="s">
        <v>252</v>
      </c>
      <c r="E72" s="299"/>
      <c r="F72" s="299"/>
      <c r="G72" s="299"/>
      <c r="H72" s="300"/>
      <c r="I72" s="298" t="s">
        <v>253</v>
      </c>
      <c r="J72" s="299"/>
      <c r="K72" s="299"/>
      <c r="L72" s="299"/>
      <c r="M72" s="300"/>
    </row>
    <row r="75" spans="4:13" ht="15">
      <c r="D75">
        <v>0</v>
      </c>
      <c r="E75">
        <v>1600</v>
      </c>
      <c r="F75">
        <v>1280</v>
      </c>
      <c r="G75">
        <v>0</v>
      </c>
      <c r="H75">
        <v>0</v>
      </c>
      <c r="I75">
        <v>0</v>
      </c>
      <c r="J75">
        <v>1600</v>
      </c>
      <c r="K75">
        <v>1280</v>
      </c>
      <c r="L75">
        <v>0</v>
      </c>
      <c r="M75">
        <v>0</v>
      </c>
    </row>
    <row r="76" spans="4:13" ht="15">
      <c r="D76">
        <v>0</v>
      </c>
      <c r="E76">
        <v>1600</v>
      </c>
      <c r="F76">
        <v>0</v>
      </c>
      <c r="G76">
        <v>0</v>
      </c>
      <c r="H76">
        <v>0</v>
      </c>
      <c r="I76">
        <v>0</v>
      </c>
      <c r="J76">
        <v>1600</v>
      </c>
      <c r="K76">
        <v>0</v>
      </c>
      <c r="L76">
        <v>0</v>
      </c>
      <c r="M76">
        <v>0</v>
      </c>
    </row>
    <row r="77" spans="4:13" ht="15">
      <c r="D77">
        <v>0</v>
      </c>
      <c r="E77">
        <v>1600</v>
      </c>
      <c r="F77">
        <v>1280</v>
      </c>
      <c r="G77">
        <v>0</v>
      </c>
      <c r="H77">
        <v>0</v>
      </c>
      <c r="I77">
        <v>0</v>
      </c>
      <c r="J77">
        <v>1600</v>
      </c>
      <c r="K77">
        <v>1280</v>
      </c>
      <c r="L77">
        <v>0</v>
      </c>
      <c r="M77">
        <v>0</v>
      </c>
    </row>
    <row r="78" spans="4:13" ht="15">
      <c r="D78">
        <v>0</v>
      </c>
      <c r="E78">
        <v>1600</v>
      </c>
      <c r="G78">
        <v>0</v>
      </c>
      <c r="H78">
        <v>0</v>
      </c>
      <c r="I78">
        <v>0</v>
      </c>
      <c r="J78">
        <v>1600</v>
      </c>
      <c r="L78">
        <v>0</v>
      </c>
      <c r="M78">
        <v>0</v>
      </c>
    </row>
    <row r="79" spans="4:13" ht="15">
      <c r="D79">
        <v>0</v>
      </c>
      <c r="E79">
        <v>1600</v>
      </c>
      <c r="F79">
        <v>0</v>
      </c>
      <c r="G79">
        <v>0</v>
      </c>
      <c r="H79">
        <v>0</v>
      </c>
      <c r="I79">
        <v>0</v>
      </c>
      <c r="J79">
        <v>1600</v>
      </c>
      <c r="K79">
        <v>0</v>
      </c>
      <c r="L79">
        <v>0</v>
      </c>
      <c r="M79">
        <v>0</v>
      </c>
    </row>
  </sheetData>
  <sheetProtection/>
  <mergeCells count="22">
    <mergeCell ref="D72:H72"/>
    <mergeCell ref="I72:M72"/>
    <mergeCell ref="D37:H37"/>
    <mergeCell ref="I37:M37"/>
    <mergeCell ref="D50:H50"/>
    <mergeCell ref="I50:M50"/>
    <mergeCell ref="D63:H63"/>
    <mergeCell ref="I63:M63"/>
    <mergeCell ref="D4:H4"/>
    <mergeCell ref="I4:M4"/>
    <mergeCell ref="D15:H15"/>
    <mergeCell ref="I15:M15"/>
    <mergeCell ref="D26:H26"/>
    <mergeCell ref="I26:M26"/>
    <mergeCell ref="A33:C33"/>
    <mergeCell ref="A35:C37"/>
    <mergeCell ref="A2:C2"/>
    <mergeCell ref="A3:C3"/>
    <mergeCell ref="A5:A6"/>
    <mergeCell ref="B5:B6"/>
    <mergeCell ref="C5:C6"/>
    <mergeCell ref="A32:C32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79"/>
  <sheetViews>
    <sheetView zoomScalePageLayoutView="0" workbookViewId="0" topLeftCell="A1">
      <selection activeCell="D33" sqref="D33:H33"/>
    </sheetView>
  </sheetViews>
  <sheetFormatPr defaultColWidth="9.140625" defaultRowHeight="15"/>
  <cols>
    <col min="2" max="2" width="54.57421875" style="44" customWidth="1"/>
    <col min="3" max="3" width="34.00390625" style="38" customWidth="1"/>
  </cols>
  <sheetData>
    <row r="3" spans="2:3" ht="31.5" customHeight="1" thickBot="1">
      <c r="B3" s="331" t="s">
        <v>53</v>
      </c>
      <c r="C3" s="331"/>
    </row>
    <row r="4" spans="2:18" ht="16.5" thickBot="1">
      <c r="B4" s="37"/>
      <c r="D4" s="298" t="s">
        <v>252</v>
      </c>
      <c r="E4" s="299"/>
      <c r="F4" s="299"/>
      <c r="G4" s="299"/>
      <c r="H4" s="300"/>
      <c r="I4" s="298" t="s">
        <v>270</v>
      </c>
      <c r="J4" s="299"/>
      <c r="K4" s="299"/>
      <c r="L4" s="299"/>
      <c r="M4" s="300"/>
      <c r="N4" s="298" t="s">
        <v>271</v>
      </c>
      <c r="O4" s="299"/>
      <c r="P4" s="299"/>
      <c r="Q4" s="299"/>
      <c r="R4" s="300"/>
    </row>
    <row r="5" spans="2:3" ht="15">
      <c r="B5" s="39" t="s">
        <v>54</v>
      </c>
      <c r="C5" s="40" t="s">
        <v>55</v>
      </c>
    </row>
    <row r="6" spans="2:3" ht="15.75" thickBot="1">
      <c r="B6" s="178"/>
      <c r="C6" s="213"/>
    </row>
    <row r="7" spans="1:18" ht="15">
      <c r="A7" s="188"/>
      <c r="B7" s="201" t="s">
        <v>43</v>
      </c>
      <c r="C7" s="216">
        <v>1</v>
      </c>
      <c r="D7" s="191">
        <v>80</v>
      </c>
      <c r="E7" s="191">
        <v>80</v>
      </c>
      <c r="F7" s="191">
        <v>0</v>
      </c>
      <c r="G7" s="191">
        <v>0</v>
      </c>
      <c r="H7" s="191">
        <v>0</v>
      </c>
      <c r="I7" s="191">
        <v>1040</v>
      </c>
      <c r="J7" s="191">
        <v>1040</v>
      </c>
      <c r="K7" s="191">
        <v>-240</v>
      </c>
      <c r="L7" s="191">
        <v>0</v>
      </c>
      <c r="M7" s="191">
        <v>-216</v>
      </c>
      <c r="N7" s="191">
        <v>3680</v>
      </c>
      <c r="O7" s="191">
        <v>3680</v>
      </c>
      <c r="P7" s="191">
        <v>1680</v>
      </c>
      <c r="Q7" s="191">
        <v>0</v>
      </c>
      <c r="R7" s="192">
        <v>1512</v>
      </c>
    </row>
    <row r="8" spans="1:18" ht="26.25" customHeight="1">
      <c r="A8" s="193"/>
      <c r="B8" s="41" t="s">
        <v>45</v>
      </c>
      <c r="C8" s="42">
        <v>2</v>
      </c>
      <c r="D8" s="194">
        <v>80</v>
      </c>
      <c r="E8" s="194">
        <v>80</v>
      </c>
      <c r="F8" s="194">
        <v>0</v>
      </c>
      <c r="G8" s="194">
        <v>72</v>
      </c>
      <c r="H8" s="194">
        <v>0</v>
      </c>
      <c r="I8" s="194">
        <v>1040</v>
      </c>
      <c r="J8" s="194">
        <v>400</v>
      </c>
      <c r="K8" s="194">
        <v>0</v>
      </c>
      <c r="L8" s="194">
        <v>360</v>
      </c>
      <c r="M8" s="194">
        <v>-216</v>
      </c>
      <c r="N8" s="194">
        <v>3680</v>
      </c>
      <c r="O8" s="194">
        <v>2480</v>
      </c>
      <c r="P8" s="194">
        <v>0</v>
      </c>
      <c r="Q8" s="194">
        <v>2232</v>
      </c>
      <c r="R8" s="195">
        <v>1512</v>
      </c>
    </row>
    <row r="9" spans="1:18" ht="15">
      <c r="A9" s="193"/>
      <c r="B9" s="41" t="s">
        <v>65</v>
      </c>
      <c r="C9" s="43">
        <v>2</v>
      </c>
      <c r="D9" s="194">
        <v>80</v>
      </c>
      <c r="E9" s="194">
        <v>80</v>
      </c>
      <c r="F9" s="194">
        <v>0</v>
      </c>
      <c r="G9" s="194">
        <v>0</v>
      </c>
      <c r="H9" s="194">
        <v>0</v>
      </c>
      <c r="I9" s="194">
        <v>1040</v>
      </c>
      <c r="J9" s="194">
        <v>1040</v>
      </c>
      <c r="K9" s="194">
        <v>-640</v>
      </c>
      <c r="L9" s="194">
        <v>0</v>
      </c>
      <c r="M9" s="194">
        <v>-216</v>
      </c>
      <c r="N9" s="194">
        <v>4080</v>
      </c>
      <c r="O9" s="194">
        <v>4080</v>
      </c>
      <c r="P9" s="194">
        <v>1680</v>
      </c>
      <c r="Q9" s="194">
        <v>0</v>
      </c>
      <c r="R9" s="195">
        <v>1512</v>
      </c>
    </row>
    <row r="10" spans="1:18" ht="19.5" customHeight="1" thickBot="1">
      <c r="A10" s="196"/>
      <c r="B10" s="203" t="s">
        <v>66</v>
      </c>
      <c r="C10" s="204" t="s">
        <v>58</v>
      </c>
      <c r="D10" s="199">
        <v>80</v>
      </c>
      <c r="E10" s="199">
        <v>80</v>
      </c>
      <c r="F10" s="199">
        <v>0</v>
      </c>
      <c r="G10" s="199">
        <v>72</v>
      </c>
      <c r="H10" s="199">
        <v>0</v>
      </c>
      <c r="I10" s="199">
        <v>1040</v>
      </c>
      <c r="J10" s="199">
        <v>400</v>
      </c>
      <c r="K10" s="199">
        <v>0</v>
      </c>
      <c r="L10" s="199">
        <v>360</v>
      </c>
      <c r="M10" s="199">
        <v>-216</v>
      </c>
      <c r="N10" s="199">
        <v>4080</v>
      </c>
      <c r="O10" s="199">
        <v>2880</v>
      </c>
      <c r="P10" s="199">
        <v>0</v>
      </c>
      <c r="Q10" s="199">
        <v>2592</v>
      </c>
      <c r="R10" s="200">
        <v>1512</v>
      </c>
    </row>
    <row r="11" spans="2:3" ht="57.75" customHeight="1">
      <c r="B11" s="41" t="s">
        <v>59</v>
      </c>
      <c r="C11" s="43">
        <v>6</v>
      </c>
    </row>
    <row r="12" spans="2:3" ht="15">
      <c r="B12" s="41" t="s">
        <v>60</v>
      </c>
      <c r="C12" s="43">
        <v>5</v>
      </c>
    </row>
    <row r="13" spans="2:3" ht="15">
      <c r="B13" s="41" t="s">
        <v>39</v>
      </c>
      <c r="C13" s="43">
        <v>5</v>
      </c>
    </row>
    <row r="14" spans="2:3" ht="15.75" thickBot="1">
      <c r="B14" s="41" t="s">
        <v>61</v>
      </c>
      <c r="C14" s="43">
        <v>7</v>
      </c>
    </row>
    <row r="15" spans="2:18" ht="30.75" thickBot="1">
      <c r="B15" s="41" t="s">
        <v>62</v>
      </c>
      <c r="C15" s="43">
        <v>2</v>
      </c>
      <c r="D15" s="298" t="s">
        <v>252</v>
      </c>
      <c r="E15" s="299"/>
      <c r="F15" s="299"/>
      <c r="G15" s="299"/>
      <c r="H15" s="300"/>
      <c r="I15" s="298" t="s">
        <v>270</v>
      </c>
      <c r="J15" s="299"/>
      <c r="K15" s="299"/>
      <c r="L15" s="299"/>
      <c r="M15" s="300"/>
      <c r="N15" s="298" t="s">
        <v>271</v>
      </c>
      <c r="O15" s="299"/>
      <c r="P15" s="299"/>
      <c r="Q15" s="299"/>
      <c r="R15" s="300"/>
    </row>
    <row r="16" spans="2:3" ht="30">
      <c r="B16" s="41" t="s">
        <v>63</v>
      </c>
      <c r="C16" s="43">
        <v>9</v>
      </c>
    </row>
    <row r="17" spans="2:3" ht="15.75" thickBot="1">
      <c r="B17" s="178" t="s">
        <v>64</v>
      </c>
      <c r="C17" s="179">
        <v>8</v>
      </c>
    </row>
    <row r="18" spans="1:18" ht="15">
      <c r="A18" s="188"/>
      <c r="B18" s="201" t="s">
        <v>43</v>
      </c>
      <c r="C18" s="202">
        <v>10</v>
      </c>
      <c r="D18" s="191">
        <v>80</v>
      </c>
      <c r="E18" s="191">
        <v>80</v>
      </c>
      <c r="F18" s="191">
        <v>0</v>
      </c>
      <c r="G18" s="191">
        <v>0</v>
      </c>
      <c r="H18" s="191">
        <v>0</v>
      </c>
      <c r="I18" s="191">
        <v>1040</v>
      </c>
      <c r="J18" s="191">
        <v>1040</v>
      </c>
      <c r="K18" s="191">
        <v>-240</v>
      </c>
      <c r="L18" s="191">
        <v>0</v>
      </c>
      <c r="M18" s="191">
        <v>-216</v>
      </c>
      <c r="N18" s="191">
        <v>3680</v>
      </c>
      <c r="O18" s="191">
        <v>3680</v>
      </c>
      <c r="P18" s="191">
        <v>1680</v>
      </c>
      <c r="Q18" s="191">
        <v>0</v>
      </c>
      <c r="R18" s="192">
        <v>1512</v>
      </c>
    </row>
    <row r="19" spans="1:18" ht="15">
      <c r="A19" s="193"/>
      <c r="B19" s="41" t="s">
        <v>45</v>
      </c>
      <c r="C19" s="43">
        <v>10</v>
      </c>
      <c r="D19" s="194">
        <v>80</v>
      </c>
      <c r="E19" s="194">
        <v>80</v>
      </c>
      <c r="F19" s="194">
        <v>0</v>
      </c>
      <c r="G19" s="194">
        <v>72</v>
      </c>
      <c r="H19" s="194">
        <v>0</v>
      </c>
      <c r="I19" s="194">
        <v>1040</v>
      </c>
      <c r="J19" s="194">
        <v>400</v>
      </c>
      <c r="K19" s="194">
        <v>0</v>
      </c>
      <c r="L19" s="194">
        <v>360</v>
      </c>
      <c r="M19" s="194">
        <v>-216</v>
      </c>
      <c r="N19" s="194">
        <v>3680</v>
      </c>
      <c r="O19" s="194">
        <v>2480</v>
      </c>
      <c r="P19" s="194">
        <v>0</v>
      </c>
      <c r="Q19" s="194">
        <v>2232</v>
      </c>
      <c r="R19" s="195">
        <v>1512</v>
      </c>
    </row>
    <row r="20" spans="1:18" ht="18" customHeight="1">
      <c r="A20" s="193"/>
      <c r="B20" s="41" t="s">
        <v>65</v>
      </c>
      <c r="C20" s="43">
        <v>9</v>
      </c>
      <c r="D20" s="194">
        <v>80</v>
      </c>
      <c r="E20" s="194">
        <v>80</v>
      </c>
      <c r="F20" s="194">
        <v>0</v>
      </c>
      <c r="G20" s="194">
        <v>0</v>
      </c>
      <c r="H20" s="194">
        <v>0</v>
      </c>
      <c r="I20" s="194">
        <v>1040</v>
      </c>
      <c r="J20" s="194">
        <v>1040</v>
      </c>
      <c r="K20" s="194">
        <v>-640</v>
      </c>
      <c r="L20" s="194">
        <v>0</v>
      </c>
      <c r="M20" s="194">
        <v>-216</v>
      </c>
      <c r="N20" s="194">
        <v>4080</v>
      </c>
      <c r="O20" s="194">
        <v>4080</v>
      </c>
      <c r="P20" s="194">
        <v>1680</v>
      </c>
      <c r="Q20" s="194">
        <v>0</v>
      </c>
      <c r="R20" s="195">
        <v>1512</v>
      </c>
    </row>
    <row r="21" spans="1:18" ht="15.75" thickBot="1">
      <c r="A21" s="196"/>
      <c r="B21" s="203" t="s">
        <v>66</v>
      </c>
      <c r="C21" s="204">
        <v>8</v>
      </c>
      <c r="D21" s="199">
        <v>80</v>
      </c>
      <c r="E21" s="199">
        <v>80</v>
      </c>
      <c r="F21" s="199">
        <v>0</v>
      </c>
      <c r="G21" s="199">
        <v>72</v>
      </c>
      <c r="H21" s="199">
        <v>0</v>
      </c>
      <c r="I21" s="199">
        <v>1040</v>
      </c>
      <c r="J21" s="199">
        <v>400</v>
      </c>
      <c r="K21" s="199">
        <v>0</v>
      </c>
      <c r="L21" s="199">
        <v>360</v>
      </c>
      <c r="M21" s="199">
        <v>-216</v>
      </c>
      <c r="N21" s="199">
        <v>4080</v>
      </c>
      <c r="O21" s="199">
        <v>2880</v>
      </c>
      <c r="P21" s="199">
        <v>0</v>
      </c>
      <c r="Q21" s="199">
        <v>2592</v>
      </c>
      <c r="R21" s="200">
        <v>1512</v>
      </c>
    </row>
    <row r="22" spans="2:3" ht="15">
      <c r="B22" s="184" t="s">
        <v>67</v>
      </c>
      <c r="C22" s="185">
        <v>14</v>
      </c>
    </row>
    <row r="23" spans="2:3" ht="30">
      <c r="B23" s="41" t="s">
        <v>68</v>
      </c>
      <c r="C23" s="43">
        <v>14</v>
      </c>
    </row>
    <row r="24" spans="2:3" ht="15">
      <c r="B24" s="41" t="s">
        <v>49</v>
      </c>
      <c r="C24" s="43">
        <v>14</v>
      </c>
    </row>
    <row r="25" spans="2:3" ht="15.75" thickBot="1">
      <c r="B25" s="332" t="s">
        <v>69</v>
      </c>
      <c r="C25" s="333"/>
    </row>
    <row r="26" spans="4:18" ht="15.75" thickBot="1">
      <c r="D26" s="298" t="s">
        <v>252</v>
      </c>
      <c r="E26" s="299"/>
      <c r="F26" s="299"/>
      <c r="G26" s="299"/>
      <c r="H26" s="300"/>
      <c r="I26" s="298" t="s">
        <v>270</v>
      </c>
      <c r="J26" s="299"/>
      <c r="K26" s="299"/>
      <c r="L26" s="299"/>
      <c r="M26" s="300"/>
      <c r="N26" s="298" t="s">
        <v>271</v>
      </c>
      <c r="O26" s="299"/>
      <c r="P26" s="299"/>
      <c r="Q26" s="299"/>
      <c r="R26" s="300"/>
    </row>
    <row r="28" ht="15.75" thickBot="1"/>
    <row r="29" spans="1:18" ht="15">
      <c r="A29" s="188"/>
      <c r="B29" s="224"/>
      <c r="C29" s="225"/>
      <c r="D29" s="191">
        <v>80</v>
      </c>
      <c r="E29" s="191">
        <v>80</v>
      </c>
      <c r="F29" s="191">
        <v>0</v>
      </c>
      <c r="G29" s="191">
        <v>0</v>
      </c>
      <c r="H29" s="191">
        <v>0</v>
      </c>
      <c r="I29" s="191">
        <v>1040</v>
      </c>
      <c r="J29" s="191">
        <v>1040</v>
      </c>
      <c r="K29" s="191">
        <v>-240</v>
      </c>
      <c r="L29" s="191">
        <v>0</v>
      </c>
      <c r="M29" s="191">
        <v>-216</v>
      </c>
      <c r="N29" s="191">
        <v>3360</v>
      </c>
      <c r="O29" s="191">
        <v>3360</v>
      </c>
      <c r="P29" s="191">
        <v>1360</v>
      </c>
      <c r="Q29" s="191">
        <v>0</v>
      </c>
      <c r="R29" s="192">
        <v>1224</v>
      </c>
    </row>
    <row r="30" spans="1:18" ht="15">
      <c r="A30" s="193"/>
      <c r="B30" s="226"/>
      <c r="C30" s="227"/>
      <c r="D30" s="194">
        <v>80</v>
      </c>
      <c r="E30" s="194">
        <v>80</v>
      </c>
      <c r="F30" s="194">
        <v>0</v>
      </c>
      <c r="G30" s="194">
        <v>72</v>
      </c>
      <c r="H30" s="194">
        <v>0</v>
      </c>
      <c r="I30" s="194">
        <v>1040</v>
      </c>
      <c r="J30" s="194">
        <v>400</v>
      </c>
      <c r="K30" s="194">
        <v>0</v>
      </c>
      <c r="L30" s="194">
        <v>360</v>
      </c>
      <c r="M30" s="194">
        <v>-216</v>
      </c>
      <c r="N30" s="194">
        <v>3360</v>
      </c>
      <c r="O30" s="194">
        <v>2160</v>
      </c>
      <c r="P30" s="194">
        <v>0</v>
      </c>
      <c r="Q30" s="194">
        <v>1944</v>
      </c>
      <c r="R30" s="195">
        <v>1224</v>
      </c>
    </row>
    <row r="31" spans="1:18" ht="15">
      <c r="A31" s="193"/>
      <c r="B31" s="226"/>
      <c r="C31" s="227"/>
      <c r="D31" s="194">
        <v>80</v>
      </c>
      <c r="E31" s="194">
        <v>80</v>
      </c>
      <c r="F31" s="194">
        <v>0</v>
      </c>
      <c r="G31" s="194">
        <v>0</v>
      </c>
      <c r="H31" s="194">
        <v>0</v>
      </c>
      <c r="I31" s="194">
        <v>1040</v>
      </c>
      <c r="J31" s="194">
        <v>1040</v>
      </c>
      <c r="K31" s="194">
        <v>-640</v>
      </c>
      <c r="L31" s="194">
        <v>0</v>
      </c>
      <c r="M31" s="194">
        <v>-216</v>
      </c>
      <c r="N31" s="194">
        <v>3760</v>
      </c>
      <c r="O31" s="194">
        <v>3760</v>
      </c>
      <c r="P31" s="194">
        <v>1360</v>
      </c>
      <c r="Q31" s="194">
        <v>0</v>
      </c>
      <c r="R31" s="195">
        <v>1224</v>
      </c>
    </row>
    <row r="32" spans="1:18" ht="15.75" thickBot="1">
      <c r="A32" s="196"/>
      <c r="B32" s="228"/>
      <c r="C32" s="229"/>
      <c r="D32" s="199">
        <v>80</v>
      </c>
      <c r="E32" s="199">
        <v>80</v>
      </c>
      <c r="F32" s="199">
        <v>0</v>
      </c>
      <c r="G32" s="199">
        <v>72</v>
      </c>
      <c r="H32" s="199">
        <v>0</v>
      </c>
      <c r="I32" s="199">
        <v>1040</v>
      </c>
      <c r="J32" s="199">
        <v>400</v>
      </c>
      <c r="K32" s="199">
        <v>0</v>
      </c>
      <c r="L32" s="199">
        <v>360</v>
      </c>
      <c r="M32" s="199">
        <v>-216</v>
      </c>
      <c r="N32" s="199">
        <v>3760</v>
      </c>
      <c r="O32" s="199">
        <v>2560</v>
      </c>
      <c r="P32" s="199">
        <v>0</v>
      </c>
      <c r="Q32" s="199">
        <v>2304</v>
      </c>
      <c r="R32" s="200">
        <v>1224</v>
      </c>
    </row>
    <row r="36" ht="15.75" thickBot="1"/>
    <row r="37" spans="4:18" ht="15.75" thickBot="1">
      <c r="D37" s="298" t="s">
        <v>252</v>
      </c>
      <c r="E37" s="299"/>
      <c r="F37" s="299"/>
      <c r="G37" s="299"/>
      <c r="H37" s="300"/>
      <c r="I37" s="298" t="s">
        <v>270</v>
      </c>
      <c r="J37" s="299"/>
      <c r="K37" s="299"/>
      <c r="L37" s="299"/>
      <c r="M37" s="300"/>
      <c r="N37" s="298" t="s">
        <v>271</v>
      </c>
      <c r="O37" s="299"/>
      <c r="P37" s="299"/>
      <c r="Q37" s="299"/>
      <c r="R37" s="300"/>
    </row>
    <row r="38" ht="195">
      <c r="D38" s="282" t="s">
        <v>258</v>
      </c>
    </row>
    <row r="39" ht="15.75" thickBot="1"/>
    <row r="40" spans="4:18" ht="15">
      <c r="D40" s="252"/>
      <c r="E40" s="246"/>
      <c r="F40" s="246"/>
      <c r="G40" s="266">
        <v>0</v>
      </c>
      <c r="H40" s="267">
        <v>0</v>
      </c>
      <c r="I40" s="252"/>
      <c r="J40" s="246"/>
      <c r="K40" s="246"/>
      <c r="L40" s="266">
        <v>0</v>
      </c>
      <c r="M40" s="269">
        <v>0</v>
      </c>
      <c r="N40" s="253">
        <v>4080</v>
      </c>
      <c r="O40" s="246">
        <v>4080</v>
      </c>
      <c r="P40" s="246">
        <v>2080</v>
      </c>
      <c r="Q40" s="266">
        <v>0</v>
      </c>
      <c r="R40" s="269">
        <v>0</v>
      </c>
    </row>
    <row r="41" spans="4:18" ht="15">
      <c r="D41" s="249"/>
      <c r="E41" s="237"/>
      <c r="F41" s="237">
        <v>0</v>
      </c>
      <c r="G41" s="271">
        <v>0</v>
      </c>
      <c r="H41" s="272">
        <v>0</v>
      </c>
      <c r="I41" s="249"/>
      <c r="J41" s="237"/>
      <c r="K41" s="237"/>
      <c r="L41" s="271">
        <v>0</v>
      </c>
      <c r="M41" s="274">
        <v>0</v>
      </c>
      <c r="N41" s="254">
        <v>4080</v>
      </c>
      <c r="O41" s="237">
        <v>2880</v>
      </c>
      <c r="P41" s="237">
        <v>0</v>
      </c>
      <c r="Q41" s="271">
        <v>0</v>
      </c>
      <c r="R41" s="274">
        <v>0</v>
      </c>
    </row>
    <row r="42" spans="4:18" ht="15">
      <c r="D42" s="249"/>
      <c r="E42" s="237"/>
      <c r="F42" s="237">
        <v>0</v>
      </c>
      <c r="G42" s="271">
        <v>0</v>
      </c>
      <c r="H42" s="272">
        <v>0</v>
      </c>
      <c r="I42" s="249"/>
      <c r="J42" s="237"/>
      <c r="K42" s="237"/>
      <c r="L42" s="271">
        <v>0</v>
      </c>
      <c r="M42" s="274">
        <v>0</v>
      </c>
      <c r="N42" s="254">
        <v>3840</v>
      </c>
      <c r="O42" s="237">
        <v>2880</v>
      </c>
      <c r="P42" s="237">
        <v>0</v>
      </c>
      <c r="Q42" s="271">
        <v>0</v>
      </c>
      <c r="R42" s="274">
        <v>0</v>
      </c>
    </row>
    <row r="43" spans="4:18" ht="15">
      <c r="D43" s="249"/>
      <c r="E43" s="237"/>
      <c r="F43" s="237"/>
      <c r="G43" s="271">
        <v>0</v>
      </c>
      <c r="H43" s="272">
        <v>0</v>
      </c>
      <c r="I43" s="249"/>
      <c r="J43" s="237"/>
      <c r="K43" s="237"/>
      <c r="L43" s="271">
        <v>0</v>
      </c>
      <c r="M43" s="274">
        <v>0</v>
      </c>
      <c r="N43" s="254">
        <v>4480</v>
      </c>
      <c r="O43" s="237">
        <v>4480</v>
      </c>
      <c r="P43" s="237">
        <v>2080</v>
      </c>
      <c r="Q43" s="271">
        <v>0</v>
      </c>
      <c r="R43" s="274">
        <v>0</v>
      </c>
    </row>
    <row r="44" spans="4:18" ht="15">
      <c r="D44" s="249"/>
      <c r="E44" s="237"/>
      <c r="F44" s="237">
        <v>0</v>
      </c>
      <c r="G44" s="271">
        <v>0</v>
      </c>
      <c r="H44" s="272">
        <v>0</v>
      </c>
      <c r="I44" s="249"/>
      <c r="J44" s="237"/>
      <c r="K44" s="237"/>
      <c r="L44" s="271">
        <v>0</v>
      </c>
      <c r="M44" s="274">
        <v>0</v>
      </c>
      <c r="N44" s="254">
        <v>4480</v>
      </c>
      <c r="O44" s="237">
        <v>3280</v>
      </c>
      <c r="P44" s="237">
        <v>0</v>
      </c>
      <c r="Q44" s="271">
        <v>0</v>
      </c>
      <c r="R44" s="274">
        <v>0</v>
      </c>
    </row>
    <row r="45" spans="4:18" ht="15.75" thickBot="1">
      <c r="D45" s="250"/>
      <c r="E45" s="251"/>
      <c r="F45" s="251">
        <v>0</v>
      </c>
      <c r="G45" s="278">
        <v>0</v>
      </c>
      <c r="H45" s="279">
        <v>0</v>
      </c>
      <c r="I45" s="250"/>
      <c r="J45" s="251"/>
      <c r="K45" s="251"/>
      <c r="L45" s="278">
        <v>0</v>
      </c>
      <c r="M45" s="281">
        <v>0</v>
      </c>
      <c r="N45" s="255">
        <v>4480</v>
      </c>
      <c r="O45" s="251">
        <v>3280</v>
      </c>
      <c r="P45" s="251">
        <v>0</v>
      </c>
      <c r="Q45" s="278">
        <v>0</v>
      </c>
      <c r="R45" s="281">
        <v>0</v>
      </c>
    </row>
    <row r="49" ht="15.75" thickBot="1"/>
    <row r="50" spans="4:18" ht="15.75" thickBot="1">
      <c r="D50" s="298" t="s">
        <v>252</v>
      </c>
      <c r="E50" s="299"/>
      <c r="F50" s="299"/>
      <c r="G50" s="299"/>
      <c r="H50" s="300"/>
      <c r="I50" s="298" t="s">
        <v>270</v>
      </c>
      <c r="J50" s="299"/>
      <c r="K50" s="299"/>
      <c r="L50" s="299"/>
      <c r="M50" s="300"/>
      <c r="N50" s="298" t="s">
        <v>271</v>
      </c>
      <c r="O50" s="299"/>
      <c r="P50" s="299"/>
      <c r="Q50" s="299"/>
      <c r="R50" s="300"/>
    </row>
    <row r="52" ht="15.75" thickBot="1"/>
    <row r="53" spans="4:18" ht="15">
      <c r="D53" s="252"/>
      <c r="E53" s="246"/>
      <c r="F53" s="266"/>
      <c r="G53" s="246">
        <v>0</v>
      </c>
      <c r="H53" s="267">
        <v>0</v>
      </c>
      <c r="I53" s="268"/>
      <c r="J53" s="266"/>
      <c r="K53" s="266"/>
      <c r="L53" s="246">
        <v>0</v>
      </c>
      <c r="M53" s="269">
        <v>0</v>
      </c>
      <c r="N53" s="270">
        <v>4080</v>
      </c>
      <c r="O53" s="266">
        <v>4080</v>
      </c>
      <c r="P53" s="266">
        <v>2080</v>
      </c>
      <c r="Q53" s="246">
        <v>0</v>
      </c>
      <c r="R53" s="269">
        <v>0</v>
      </c>
    </row>
    <row r="54" spans="4:18" ht="15">
      <c r="D54" s="249"/>
      <c r="E54" s="237"/>
      <c r="F54" s="237">
        <v>0</v>
      </c>
      <c r="G54" s="271"/>
      <c r="H54" s="272">
        <v>0</v>
      </c>
      <c r="I54" s="273"/>
      <c r="J54" s="271"/>
      <c r="K54" s="237">
        <v>0</v>
      </c>
      <c r="L54" s="271"/>
      <c r="M54" s="274">
        <v>0</v>
      </c>
      <c r="N54" s="275">
        <v>4080</v>
      </c>
      <c r="O54" s="271">
        <v>2880</v>
      </c>
      <c r="P54" s="237">
        <v>0</v>
      </c>
      <c r="Q54" s="271">
        <v>2592</v>
      </c>
      <c r="R54" s="274">
        <v>0</v>
      </c>
    </row>
    <row r="55" spans="4:18" ht="15">
      <c r="D55" s="249"/>
      <c r="E55" s="237"/>
      <c r="F55" s="237">
        <v>0</v>
      </c>
      <c r="G55" s="271"/>
      <c r="H55" s="272">
        <v>0</v>
      </c>
      <c r="I55" s="273"/>
      <c r="J55" s="271"/>
      <c r="K55" s="237">
        <v>0</v>
      </c>
      <c r="L55" s="271"/>
      <c r="M55" s="274">
        <v>0</v>
      </c>
      <c r="N55" s="275">
        <v>3840</v>
      </c>
      <c r="O55" s="271">
        <v>2880</v>
      </c>
      <c r="P55" s="237">
        <v>0</v>
      </c>
      <c r="Q55" s="271">
        <v>2592</v>
      </c>
      <c r="R55" s="274">
        <v>0</v>
      </c>
    </row>
    <row r="56" spans="4:18" ht="15">
      <c r="D56" s="249"/>
      <c r="E56" s="237"/>
      <c r="F56" s="271"/>
      <c r="G56" s="237">
        <v>0</v>
      </c>
      <c r="H56" s="272">
        <v>0</v>
      </c>
      <c r="I56" s="273"/>
      <c r="J56" s="271"/>
      <c r="K56" s="271"/>
      <c r="L56" s="237">
        <v>0</v>
      </c>
      <c r="M56" s="274">
        <v>0</v>
      </c>
      <c r="N56" s="275">
        <v>4480</v>
      </c>
      <c r="O56" s="271">
        <v>4480</v>
      </c>
      <c r="P56" s="271">
        <v>2080</v>
      </c>
      <c r="Q56" s="237">
        <v>0</v>
      </c>
      <c r="R56" s="274">
        <v>0</v>
      </c>
    </row>
    <row r="57" spans="4:18" ht="15">
      <c r="D57" s="249"/>
      <c r="E57" s="237"/>
      <c r="F57" s="237">
        <v>0</v>
      </c>
      <c r="G57" s="237">
        <v>0</v>
      </c>
      <c r="H57" s="272">
        <v>0</v>
      </c>
      <c r="I57" s="249"/>
      <c r="J57" s="237"/>
      <c r="K57" s="237">
        <v>0</v>
      </c>
      <c r="L57" s="237">
        <v>0</v>
      </c>
      <c r="M57" s="274">
        <v>0</v>
      </c>
      <c r="N57" s="254">
        <v>4480</v>
      </c>
      <c r="O57" s="237">
        <v>3280</v>
      </c>
      <c r="P57" s="237">
        <v>0</v>
      </c>
      <c r="Q57" s="237">
        <v>0</v>
      </c>
      <c r="R57" s="274">
        <v>0</v>
      </c>
    </row>
    <row r="58" spans="4:18" ht="15.75" thickBot="1">
      <c r="D58" s="250"/>
      <c r="E58" s="251"/>
      <c r="F58" s="251">
        <v>0</v>
      </c>
      <c r="G58" s="251">
        <v>0</v>
      </c>
      <c r="H58" s="279">
        <v>0</v>
      </c>
      <c r="I58" s="250"/>
      <c r="J58" s="251"/>
      <c r="K58" s="251">
        <v>0</v>
      </c>
      <c r="L58" s="251">
        <v>0</v>
      </c>
      <c r="M58" s="281">
        <v>0</v>
      </c>
      <c r="N58" s="255">
        <v>4480</v>
      </c>
      <c r="O58" s="251">
        <v>3280</v>
      </c>
      <c r="P58" s="251">
        <v>0</v>
      </c>
      <c r="Q58" s="251">
        <v>0</v>
      </c>
      <c r="R58" s="281">
        <v>0</v>
      </c>
    </row>
    <row r="62" ht="15.75" thickBot="1"/>
    <row r="63" spans="4:18" ht="15.75" thickBot="1">
      <c r="D63" s="298" t="s">
        <v>252</v>
      </c>
      <c r="E63" s="299"/>
      <c r="F63" s="299"/>
      <c r="G63" s="299"/>
      <c r="H63" s="300"/>
      <c r="I63" s="298" t="s">
        <v>270</v>
      </c>
      <c r="J63" s="299"/>
      <c r="K63" s="299"/>
      <c r="L63" s="299"/>
      <c r="M63" s="300"/>
      <c r="N63" s="298" t="s">
        <v>271</v>
      </c>
      <c r="O63" s="299"/>
      <c r="P63" s="299"/>
      <c r="Q63" s="299"/>
      <c r="R63" s="300"/>
    </row>
    <row r="66" spans="4:18" ht="15">
      <c r="D66">
        <v>80</v>
      </c>
      <c r="E66">
        <v>80</v>
      </c>
      <c r="F66">
        <v>0</v>
      </c>
      <c r="G66">
        <v>72</v>
      </c>
      <c r="H66">
        <v>0</v>
      </c>
      <c r="I66">
        <v>1040</v>
      </c>
      <c r="J66">
        <v>400</v>
      </c>
      <c r="K66">
        <v>0</v>
      </c>
      <c r="L66">
        <v>360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4:18" ht="15">
      <c r="D67">
        <v>80</v>
      </c>
      <c r="E67">
        <v>80</v>
      </c>
      <c r="F67">
        <v>0</v>
      </c>
      <c r="G67">
        <v>72</v>
      </c>
      <c r="H67">
        <v>0</v>
      </c>
      <c r="I67">
        <v>1040</v>
      </c>
      <c r="J67">
        <v>400</v>
      </c>
      <c r="K67">
        <v>0</v>
      </c>
      <c r="L67">
        <v>360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</row>
    <row r="71" ht="15.75" thickBot="1"/>
    <row r="72" spans="4:18" ht="15.75" thickBot="1">
      <c r="D72" s="298" t="s">
        <v>252</v>
      </c>
      <c r="E72" s="299"/>
      <c r="F72" s="299"/>
      <c r="G72" s="299"/>
      <c r="H72" s="300"/>
      <c r="I72" s="298" t="s">
        <v>270</v>
      </c>
      <c r="J72" s="299"/>
      <c r="K72" s="299"/>
      <c r="L72" s="299"/>
      <c r="M72" s="300"/>
      <c r="N72" s="298" t="s">
        <v>271</v>
      </c>
      <c r="O72" s="299"/>
      <c r="P72" s="299"/>
      <c r="Q72" s="299"/>
      <c r="R72" s="300"/>
    </row>
    <row r="75" spans="4:18" ht="15"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4:18" ht="15"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</row>
    <row r="77" spans="4:18" ht="15"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</row>
    <row r="78" spans="4:18" ht="15"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4:18" ht="15"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</row>
  </sheetData>
  <sheetProtection/>
  <mergeCells count="23">
    <mergeCell ref="N72:R72"/>
    <mergeCell ref="D50:H50"/>
    <mergeCell ref="I50:M50"/>
    <mergeCell ref="D63:H63"/>
    <mergeCell ref="I63:M63"/>
    <mergeCell ref="N63:R63"/>
    <mergeCell ref="I15:M15"/>
    <mergeCell ref="D26:H26"/>
    <mergeCell ref="I26:M26"/>
    <mergeCell ref="D37:H37"/>
    <mergeCell ref="I37:M37"/>
    <mergeCell ref="D72:H72"/>
    <mergeCell ref="I72:M72"/>
    <mergeCell ref="N26:R26"/>
    <mergeCell ref="N15:R15"/>
    <mergeCell ref="N4:R4"/>
    <mergeCell ref="N37:R37"/>
    <mergeCell ref="N50:R50"/>
    <mergeCell ref="B3:C3"/>
    <mergeCell ref="B25:C25"/>
    <mergeCell ref="D4:H4"/>
    <mergeCell ref="I4:M4"/>
    <mergeCell ref="D15:H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R79"/>
  <sheetViews>
    <sheetView zoomScalePageLayoutView="0" workbookViewId="0" topLeftCell="A7">
      <selection activeCell="D33" sqref="D33:H33"/>
    </sheetView>
  </sheetViews>
  <sheetFormatPr defaultColWidth="9.140625" defaultRowHeight="15"/>
  <cols>
    <col min="3" max="3" width="68.421875" style="0" customWidth="1"/>
    <col min="4" max="4" width="12.00390625" style="0" customWidth="1"/>
  </cols>
  <sheetData>
    <row r="2" spans="2:4" ht="15">
      <c r="B2" s="324" t="s">
        <v>70</v>
      </c>
      <c r="C2" s="324"/>
      <c r="D2" s="324"/>
    </row>
    <row r="3" spans="2:4" ht="15.75" thickBot="1">
      <c r="B3" s="324" t="s">
        <v>71</v>
      </c>
      <c r="C3" s="324"/>
      <c r="D3" s="324"/>
    </row>
    <row r="4" spans="2:18" ht="15.75" thickBot="1">
      <c r="B4" s="22"/>
      <c r="C4" s="22"/>
      <c r="D4" s="298" t="s">
        <v>252</v>
      </c>
      <c r="E4" s="299"/>
      <c r="F4" s="299"/>
      <c r="G4" s="299"/>
      <c r="H4" s="300"/>
      <c r="I4" s="298" t="s">
        <v>270</v>
      </c>
      <c r="J4" s="299"/>
      <c r="K4" s="299"/>
      <c r="L4" s="299"/>
      <c r="M4" s="300"/>
      <c r="N4" s="298" t="s">
        <v>271</v>
      </c>
      <c r="O4" s="299"/>
      <c r="P4" s="299"/>
      <c r="Q4" s="299"/>
      <c r="R4" s="300"/>
    </row>
    <row r="5" spans="2:4" ht="24">
      <c r="B5" s="334" t="s">
        <v>26</v>
      </c>
      <c r="C5" s="334" t="s">
        <v>54</v>
      </c>
      <c r="D5" s="45" t="s">
        <v>72</v>
      </c>
    </row>
    <row r="6" spans="2:4" ht="15.75" thickBot="1">
      <c r="B6" s="335"/>
      <c r="C6" s="335"/>
      <c r="D6" s="212" t="s">
        <v>73</v>
      </c>
    </row>
    <row r="7" spans="1:18" ht="15">
      <c r="A7" s="188"/>
      <c r="B7" s="189"/>
      <c r="C7" s="214" t="s">
        <v>74</v>
      </c>
      <c r="D7" s="215">
        <v>0.019230769230769232</v>
      </c>
      <c r="E7" s="191">
        <v>0.019230769230769232</v>
      </c>
      <c r="F7" s="191">
        <v>0</v>
      </c>
      <c r="G7" s="191">
        <v>0</v>
      </c>
      <c r="H7" s="191">
        <v>0</v>
      </c>
      <c r="I7" s="191">
        <v>0.34210526315789475</v>
      </c>
      <c r="J7" s="191">
        <v>0.34210526315789475</v>
      </c>
      <c r="K7" s="191">
        <v>-0.125</v>
      </c>
      <c r="L7" s="191">
        <v>0</v>
      </c>
      <c r="M7" s="191">
        <v>-0.125</v>
      </c>
      <c r="N7" s="191">
        <v>3680</v>
      </c>
      <c r="O7" s="191">
        <v>3680</v>
      </c>
      <c r="P7" s="191">
        <v>1680</v>
      </c>
      <c r="Q7" s="191">
        <v>0</v>
      </c>
      <c r="R7" s="192">
        <v>1512</v>
      </c>
    </row>
    <row r="8" spans="1:18" ht="15">
      <c r="A8" s="193"/>
      <c r="B8" s="50"/>
      <c r="C8" s="51" t="s">
        <v>75</v>
      </c>
      <c r="D8" s="50">
        <v>0.019230769230769232</v>
      </c>
      <c r="E8" s="194">
        <v>0.02702702702702703</v>
      </c>
      <c r="F8" s="194">
        <v>0</v>
      </c>
      <c r="G8" s="194">
        <v>0.02702702702702703</v>
      </c>
      <c r="H8" s="194">
        <v>0</v>
      </c>
      <c r="I8" s="194">
        <v>0.34210526315789475</v>
      </c>
      <c r="J8" s="194">
        <v>0.16129032258064516</v>
      </c>
      <c r="K8" s="194">
        <v>0</v>
      </c>
      <c r="L8" s="194">
        <v>0.16129032258064516</v>
      </c>
      <c r="M8" s="194">
        <v>-0.125</v>
      </c>
      <c r="N8" s="194">
        <v>3680</v>
      </c>
      <c r="O8" s="194">
        <v>2480</v>
      </c>
      <c r="P8" s="194">
        <v>0</v>
      </c>
      <c r="Q8" s="194">
        <v>2232</v>
      </c>
      <c r="R8" s="195">
        <v>1512</v>
      </c>
    </row>
    <row r="9" spans="1:18" ht="15">
      <c r="A9" s="193"/>
      <c r="B9" s="50">
        <v>7</v>
      </c>
      <c r="C9" s="51" t="s">
        <v>76</v>
      </c>
      <c r="D9" s="50">
        <v>0.017543859649122806</v>
      </c>
      <c r="E9" s="194">
        <v>0.017543859649122806</v>
      </c>
      <c r="F9" s="194">
        <v>0</v>
      </c>
      <c r="G9" s="194">
        <v>0</v>
      </c>
      <c r="H9" s="194">
        <v>0</v>
      </c>
      <c r="I9" s="194">
        <v>0.3023255813953488</v>
      </c>
      <c r="J9" s="194">
        <v>0.3023255813953488</v>
      </c>
      <c r="K9" s="194">
        <v>-0.27586206896551724</v>
      </c>
      <c r="L9" s="194">
        <v>0</v>
      </c>
      <c r="M9" s="194">
        <v>-0.125</v>
      </c>
      <c r="N9" s="194">
        <v>4080</v>
      </c>
      <c r="O9" s="194">
        <v>4080</v>
      </c>
      <c r="P9" s="194">
        <v>1680</v>
      </c>
      <c r="Q9" s="194">
        <v>0</v>
      </c>
      <c r="R9" s="195">
        <v>1512</v>
      </c>
    </row>
    <row r="10" spans="1:18" ht="15.75" thickBot="1">
      <c r="A10" s="196"/>
      <c r="B10" s="197">
        <v>8</v>
      </c>
      <c r="C10" s="198" t="s">
        <v>77</v>
      </c>
      <c r="D10" s="197">
        <v>0.017543859649122806</v>
      </c>
      <c r="E10" s="199">
        <v>0.023809523809523808</v>
      </c>
      <c r="F10" s="199">
        <v>0</v>
      </c>
      <c r="G10" s="199">
        <v>0.023809523809523808</v>
      </c>
      <c r="H10" s="199">
        <v>0</v>
      </c>
      <c r="I10" s="199">
        <v>0.3023255813953488</v>
      </c>
      <c r="J10" s="199">
        <v>0.1388888888888889</v>
      </c>
      <c r="K10" s="199">
        <v>0</v>
      </c>
      <c r="L10" s="199">
        <v>0.1388888888888889</v>
      </c>
      <c r="M10" s="199">
        <v>-0.125</v>
      </c>
      <c r="N10" s="199">
        <v>4080</v>
      </c>
      <c r="O10" s="199">
        <v>2880</v>
      </c>
      <c r="P10" s="199">
        <v>0</v>
      </c>
      <c r="Q10" s="199">
        <v>2592</v>
      </c>
      <c r="R10" s="200">
        <v>1512</v>
      </c>
    </row>
    <row r="11" spans="2:4" ht="26.25">
      <c r="B11" s="50">
        <v>5</v>
      </c>
      <c r="C11" s="51" t="s">
        <v>78</v>
      </c>
      <c r="D11" s="50"/>
    </row>
    <row r="12" spans="2:4" ht="15">
      <c r="B12" s="50">
        <v>4</v>
      </c>
      <c r="C12" s="51" t="s">
        <v>56</v>
      </c>
      <c r="D12" s="50">
        <v>1</v>
      </c>
    </row>
    <row r="13" spans="2:4" ht="15">
      <c r="B13" s="50">
        <v>5</v>
      </c>
      <c r="C13" s="51" t="s">
        <v>79</v>
      </c>
      <c r="D13" s="50">
        <v>0.5</v>
      </c>
    </row>
    <row r="14" spans="2:4" ht="15.75" thickBot="1">
      <c r="B14" s="50">
        <v>6</v>
      </c>
      <c r="C14" s="52"/>
      <c r="D14" s="53"/>
    </row>
    <row r="15" spans="2:18" ht="15.75" thickBot="1">
      <c r="B15" s="50"/>
      <c r="C15" s="54" t="s">
        <v>80</v>
      </c>
      <c r="D15" s="298" t="s">
        <v>252</v>
      </c>
      <c r="E15" s="299"/>
      <c r="F15" s="299"/>
      <c r="G15" s="299"/>
      <c r="H15" s="300"/>
      <c r="I15" s="298" t="s">
        <v>270</v>
      </c>
      <c r="J15" s="299"/>
      <c r="K15" s="299"/>
      <c r="L15" s="299"/>
      <c r="M15" s="300"/>
      <c r="N15" s="298" t="s">
        <v>271</v>
      </c>
      <c r="O15" s="299"/>
      <c r="P15" s="299"/>
      <c r="Q15" s="299"/>
      <c r="R15" s="300"/>
    </row>
    <row r="16" spans="2:4" ht="15">
      <c r="B16" s="50"/>
      <c r="C16" s="54" t="s">
        <v>81</v>
      </c>
      <c r="D16" s="50">
        <v>0.5</v>
      </c>
    </row>
    <row r="17" spans="2:4" ht="15.75" thickBot="1">
      <c r="B17" s="176"/>
      <c r="C17" s="177" t="s">
        <v>82</v>
      </c>
      <c r="D17" s="176">
        <v>0.5</v>
      </c>
    </row>
    <row r="18" spans="1:18" ht="15">
      <c r="A18" s="188"/>
      <c r="B18" s="189"/>
      <c r="C18" s="190" t="s">
        <v>83</v>
      </c>
      <c r="D18" s="189">
        <v>0.019230769230769232</v>
      </c>
      <c r="E18" s="191">
        <v>0.019230769230769232</v>
      </c>
      <c r="F18" s="191">
        <v>0</v>
      </c>
      <c r="G18" s="191">
        <v>0</v>
      </c>
      <c r="H18" s="191">
        <v>0</v>
      </c>
      <c r="I18" s="191">
        <v>0.34210526315789475</v>
      </c>
      <c r="J18" s="191">
        <v>0.34210526315789475</v>
      </c>
      <c r="K18" s="191">
        <v>-0.125</v>
      </c>
      <c r="L18" s="191">
        <v>0</v>
      </c>
      <c r="M18" s="191">
        <v>-0.125</v>
      </c>
      <c r="N18" s="191">
        <v>3680</v>
      </c>
      <c r="O18" s="191">
        <v>3680</v>
      </c>
      <c r="P18" s="191">
        <v>1680</v>
      </c>
      <c r="Q18" s="191">
        <v>0</v>
      </c>
      <c r="R18" s="192">
        <v>1512</v>
      </c>
    </row>
    <row r="19" spans="1:18" ht="15">
      <c r="A19" s="193"/>
      <c r="B19" s="50"/>
      <c r="C19" s="51" t="s">
        <v>84</v>
      </c>
      <c r="D19" s="50">
        <v>0.019230769230769232</v>
      </c>
      <c r="E19" s="194">
        <v>0.02702702702702703</v>
      </c>
      <c r="F19" s="194">
        <v>0</v>
      </c>
      <c r="G19" s="194">
        <v>0.02702702702702703</v>
      </c>
      <c r="H19" s="194">
        <v>0</v>
      </c>
      <c r="I19" s="194">
        <v>0.34210526315789475</v>
      </c>
      <c r="J19" s="194">
        <v>0.16129032258064516</v>
      </c>
      <c r="K19" s="194">
        <v>0</v>
      </c>
      <c r="L19" s="194">
        <v>0.16129032258064516</v>
      </c>
      <c r="M19" s="194">
        <v>-0.125</v>
      </c>
      <c r="N19" s="194">
        <v>3680</v>
      </c>
      <c r="O19" s="194">
        <v>2480</v>
      </c>
      <c r="P19" s="194">
        <v>0</v>
      </c>
      <c r="Q19" s="194">
        <v>2232</v>
      </c>
      <c r="R19" s="195">
        <v>1512</v>
      </c>
    </row>
    <row r="20" spans="1:18" ht="15">
      <c r="A20" s="193"/>
      <c r="B20" s="50">
        <v>7</v>
      </c>
      <c r="C20" s="51" t="s">
        <v>85</v>
      </c>
      <c r="D20" s="50">
        <v>0.017543859649122806</v>
      </c>
      <c r="E20" s="194">
        <v>0.017543859649122806</v>
      </c>
      <c r="F20" s="194">
        <v>0</v>
      </c>
      <c r="G20" s="194">
        <v>0</v>
      </c>
      <c r="H20" s="194">
        <v>0</v>
      </c>
      <c r="I20" s="194">
        <v>0.3023255813953488</v>
      </c>
      <c r="J20" s="194">
        <v>0.3023255813953488</v>
      </c>
      <c r="K20" s="194">
        <v>-0.27586206896551724</v>
      </c>
      <c r="L20" s="194">
        <v>0</v>
      </c>
      <c r="M20" s="194">
        <v>-0.125</v>
      </c>
      <c r="N20" s="194">
        <v>4080</v>
      </c>
      <c r="O20" s="194">
        <v>4080</v>
      </c>
      <c r="P20" s="194">
        <v>1680</v>
      </c>
      <c r="Q20" s="194">
        <v>0</v>
      </c>
      <c r="R20" s="195">
        <v>1512</v>
      </c>
    </row>
    <row r="21" spans="1:18" ht="15.75" thickBot="1">
      <c r="A21" s="196"/>
      <c r="B21" s="197">
        <v>8</v>
      </c>
      <c r="C21" s="198" t="s">
        <v>86</v>
      </c>
      <c r="D21" s="197">
        <v>0.017543859649122806</v>
      </c>
      <c r="E21" s="199">
        <v>0.023809523809523808</v>
      </c>
      <c r="F21" s="199">
        <v>0</v>
      </c>
      <c r="G21" s="199">
        <v>0.023809523809523808</v>
      </c>
      <c r="H21" s="199">
        <v>0</v>
      </c>
      <c r="I21" s="199">
        <v>0.3023255813953488</v>
      </c>
      <c r="J21" s="199">
        <v>0.1388888888888889</v>
      </c>
      <c r="K21" s="199">
        <v>0</v>
      </c>
      <c r="L21" s="199">
        <v>0.1388888888888889</v>
      </c>
      <c r="M21" s="199">
        <v>-0.125</v>
      </c>
      <c r="N21" s="199">
        <v>4080</v>
      </c>
      <c r="O21" s="199">
        <v>2880</v>
      </c>
      <c r="P21" s="199">
        <v>0</v>
      </c>
      <c r="Q21" s="199">
        <v>2592</v>
      </c>
      <c r="R21" s="200">
        <v>1512</v>
      </c>
    </row>
    <row r="22" spans="2:4" ht="15">
      <c r="B22" s="182">
        <v>10</v>
      </c>
      <c r="C22" s="183" t="s">
        <v>88</v>
      </c>
      <c r="D22" s="182">
        <v>7</v>
      </c>
    </row>
    <row r="23" spans="2:4" ht="15">
      <c r="B23" s="50">
        <v>11</v>
      </c>
      <c r="C23" s="51" t="s">
        <v>89</v>
      </c>
      <c r="D23" s="50">
        <v>7</v>
      </c>
    </row>
    <row r="24" spans="2:4" ht="15">
      <c r="B24" s="50">
        <v>12</v>
      </c>
      <c r="C24" s="51" t="s">
        <v>90</v>
      </c>
      <c r="D24" s="50"/>
    </row>
    <row r="25" spans="2:4" ht="15.75" thickBot="1">
      <c r="B25" s="50">
        <v>12</v>
      </c>
      <c r="C25" s="51" t="s">
        <v>91</v>
      </c>
      <c r="D25" s="50">
        <v>5</v>
      </c>
    </row>
    <row r="26" spans="2:18" ht="15.75" thickBot="1">
      <c r="B26" s="50">
        <v>13</v>
      </c>
      <c r="C26" s="47" t="s">
        <v>92</v>
      </c>
      <c r="D26" s="298" t="s">
        <v>252</v>
      </c>
      <c r="E26" s="299"/>
      <c r="F26" s="299"/>
      <c r="G26" s="299"/>
      <c r="H26" s="300"/>
      <c r="I26" s="298" t="s">
        <v>270</v>
      </c>
      <c r="J26" s="299"/>
      <c r="K26" s="299"/>
      <c r="L26" s="299"/>
      <c r="M26" s="300"/>
      <c r="N26" s="298" t="s">
        <v>271</v>
      </c>
      <c r="O26" s="299"/>
      <c r="P26" s="299"/>
      <c r="Q26" s="299"/>
      <c r="R26" s="300"/>
    </row>
    <row r="27" spans="2:4" ht="15">
      <c r="B27" s="50">
        <v>14</v>
      </c>
      <c r="C27" s="51" t="s">
        <v>39</v>
      </c>
      <c r="D27" s="50">
        <v>5</v>
      </c>
    </row>
    <row r="28" spans="2:4" ht="15.75" thickBot="1">
      <c r="B28" s="176">
        <v>15</v>
      </c>
      <c r="C28" s="220" t="s">
        <v>93</v>
      </c>
      <c r="D28" s="176">
        <v>8</v>
      </c>
    </row>
    <row r="29" spans="1:18" ht="15">
      <c r="A29" s="188"/>
      <c r="B29" s="189">
        <v>19</v>
      </c>
      <c r="C29" s="222" t="s">
        <v>94</v>
      </c>
      <c r="D29" s="189">
        <v>0.020833333333333332</v>
      </c>
      <c r="E29" s="191">
        <v>0.020833333333333332</v>
      </c>
      <c r="F29" s="191">
        <v>0</v>
      </c>
      <c r="G29" s="191">
        <v>0</v>
      </c>
      <c r="H29" s="191">
        <v>0</v>
      </c>
      <c r="I29" s="191">
        <v>0.38235294117647056</v>
      </c>
      <c r="J29" s="191">
        <v>0.38235294117647056</v>
      </c>
      <c r="K29" s="191">
        <v>-0.15</v>
      </c>
      <c r="L29" s="191">
        <v>0</v>
      </c>
      <c r="M29" s="191">
        <v>-0.15</v>
      </c>
      <c r="N29" s="191">
        <v>3360</v>
      </c>
      <c r="O29" s="191">
        <v>3360</v>
      </c>
      <c r="P29" s="191">
        <v>1360</v>
      </c>
      <c r="Q29" s="191">
        <v>0</v>
      </c>
      <c r="R29" s="192">
        <v>1224</v>
      </c>
    </row>
    <row r="30" spans="1:18" ht="15">
      <c r="A30" s="193"/>
      <c r="B30" s="50">
        <v>16</v>
      </c>
      <c r="C30" s="47" t="s">
        <v>43</v>
      </c>
      <c r="D30" s="50">
        <v>0.020833333333333332</v>
      </c>
      <c r="E30" s="194">
        <v>0.030303030303030304</v>
      </c>
      <c r="F30" s="194">
        <v>0</v>
      </c>
      <c r="G30" s="194">
        <v>0.030303030303030304</v>
      </c>
      <c r="H30" s="194">
        <v>0</v>
      </c>
      <c r="I30" s="194">
        <v>0.38235294117647056</v>
      </c>
      <c r="J30" s="194">
        <v>0.18518518518518517</v>
      </c>
      <c r="K30" s="194">
        <v>0</v>
      </c>
      <c r="L30" s="194">
        <v>0.18518518518518517</v>
      </c>
      <c r="M30" s="194">
        <v>-0.15</v>
      </c>
      <c r="N30" s="194">
        <v>3360</v>
      </c>
      <c r="O30" s="194">
        <v>2160</v>
      </c>
      <c r="P30" s="194">
        <v>0</v>
      </c>
      <c r="Q30" s="194">
        <v>1944</v>
      </c>
      <c r="R30" s="195">
        <v>1224</v>
      </c>
    </row>
    <row r="31" spans="1:18" ht="15">
      <c r="A31" s="193"/>
      <c r="B31" s="50">
        <v>17</v>
      </c>
      <c r="C31" s="47" t="s">
        <v>49</v>
      </c>
      <c r="D31" s="50">
        <v>0.018867924528301886</v>
      </c>
      <c r="E31" s="194">
        <v>0.018867924528301886</v>
      </c>
      <c r="F31" s="194">
        <v>0</v>
      </c>
      <c r="G31" s="194">
        <v>0</v>
      </c>
      <c r="H31" s="194">
        <v>0</v>
      </c>
      <c r="I31" s="194">
        <v>0.3333333333333333</v>
      </c>
      <c r="J31" s="194">
        <v>0.3333333333333333</v>
      </c>
      <c r="K31" s="194">
        <v>-0.32</v>
      </c>
      <c r="L31" s="194">
        <v>0</v>
      </c>
      <c r="M31" s="194">
        <v>-0.15</v>
      </c>
      <c r="N31" s="194">
        <v>3760</v>
      </c>
      <c r="O31" s="194">
        <v>3760</v>
      </c>
      <c r="P31" s="194">
        <v>1360</v>
      </c>
      <c r="Q31" s="194">
        <v>0</v>
      </c>
      <c r="R31" s="195">
        <v>1224</v>
      </c>
    </row>
    <row r="32" spans="1:18" ht="15.75" thickBot="1">
      <c r="A32" s="196"/>
      <c r="B32" s="197">
        <v>18</v>
      </c>
      <c r="C32" s="223" t="s">
        <v>45</v>
      </c>
      <c r="D32" s="197">
        <v>0.018867924528301886</v>
      </c>
      <c r="E32" s="199">
        <v>0.02631578947368421</v>
      </c>
      <c r="F32" s="199">
        <v>0</v>
      </c>
      <c r="G32" s="199">
        <v>0.02631578947368421</v>
      </c>
      <c r="H32" s="199">
        <v>0</v>
      </c>
      <c r="I32" s="199">
        <v>0.3333333333333333</v>
      </c>
      <c r="J32" s="199">
        <v>0.15625</v>
      </c>
      <c r="K32" s="199">
        <v>0</v>
      </c>
      <c r="L32" s="199">
        <v>0.15625</v>
      </c>
      <c r="M32" s="199">
        <v>-0.15</v>
      </c>
      <c r="N32" s="199">
        <v>3760</v>
      </c>
      <c r="O32" s="199">
        <v>2560</v>
      </c>
      <c r="P32" s="199">
        <v>0</v>
      </c>
      <c r="Q32" s="199">
        <v>2304</v>
      </c>
      <c r="R32" s="200">
        <v>1224</v>
      </c>
    </row>
    <row r="33" spans="2:4" ht="15">
      <c r="B33" s="182">
        <v>21</v>
      </c>
      <c r="C33" s="183" t="s">
        <v>96</v>
      </c>
      <c r="D33" s="182">
        <v>2</v>
      </c>
    </row>
    <row r="34" spans="2:4" ht="15">
      <c r="B34" s="50">
        <v>22</v>
      </c>
      <c r="C34" s="55" t="s">
        <v>97</v>
      </c>
      <c r="D34" s="50"/>
    </row>
    <row r="35" spans="2:4" ht="15">
      <c r="B35" s="50">
        <v>23</v>
      </c>
      <c r="C35" s="55" t="s">
        <v>98</v>
      </c>
      <c r="D35" s="50"/>
    </row>
    <row r="36" spans="2:4" ht="15.75" thickBot="1">
      <c r="B36" s="50">
        <v>24</v>
      </c>
      <c r="C36" s="47" t="s">
        <v>47</v>
      </c>
      <c r="D36" s="50">
        <v>10</v>
      </c>
    </row>
    <row r="37" spans="2:18" ht="15.75" thickBot="1">
      <c r="B37" s="56"/>
      <c r="C37" s="57"/>
      <c r="D37" s="298" t="s">
        <v>252</v>
      </c>
      <c r="E37" s="299"/>
      <c r="F37" s="299"/>
      <c r="G37" s="299"/>
      <c r="H37" s="300"/>
      <c r="I37" s="298" t="s">
        <v>270</v>
      </c>
      <c r="J37" s="299"/>
      <c r="K37" s="299"/>
      <c r="L37" s="299"/>
      <c r="M37" s="300"/>
      <c r="N37" s="298" t="s">
        <v>271</v>
      </c>
      <c r="O37" s="299"/>
      <c r="P37" s="299"/>
      <c r="Q37" s="299"/>
      <c r="R37" s="300"/>
    </row>
    <row r="38" spans="2:4" ht="15" customHeight="1">
      <c r="B38" s="336" t="s">
        <v>51</v>
      </c>
      <c r="C38" s="336"/>
      <c r="D38" s="336"/>
    </row>
    <row r="39" spans="2:4" ht="10.5" customHeight="1" thickBot="1">
      <c r="B39" s="336"/>
      <c r="C39" s="336"/>
      <c r="D39" s="336"/>
    </row>
    <row r="40" spans="2:18" ht="15" customHeight="1">
      <c r="B40" s="337" t="s">
        <v>99</v>
      </c>
      <c r="C40" s="337"/>
      <c r="D40" s="338"/>
      <c r="E40" s="246"/>
      <c r="F40" s="246"/>
      <c r="G40" s="266">
        <v>0</v>
      </c>
      <c r="H40" s="267">
        <v>0</v>
      </c>
      <c r="I40" s="252"/>
      <c r="J40" s="246"/>
      <c r="K40" s="246"/>
      <c r="L40" s="266">
        <v>0</v>
      </c>
      <c r="M40" s="269">
        <v>0</v>
      </c>
      <c r="N40" s="253">
        <v>4080</v>
      </c>
      <c r="O40" s="246">
        <v>4080</v>
      </c>
      <c r="P40" s="246">
        <v>2080</v>
      </c>
      <c r="Q40" s="266">
        <v>0</v>
      </c>
      <c r="R40" s="269">
        <v>0</v>
      </c>
    </row>
    <row r="41" spans="2:18" ht="15">
      <c r="B41" s="337"/>
      <c r="C41" s="337"/>
      <c r="D41" s="339"/>
      <c r="E41" s="237"/>
      <c r="F41" s="237">
        <v>0</v>
      </c>
      <c r="G41" s="271">
        <v>0</v>
      </c>
      <c r="H41" s="272">
        <v>0</v>
      </c>
      <c r="I41" s="249"/>
      <c r="J41" s="237"/>
      <c r="K41" s="237"/>
      <c r="L41" s="271">
        <v>0</v>
      </c>
      <c r="M41" s="274">
        <v>0</v>
      </c>
      <c r="N41" s="254">
        <v>4080</v>
      </c>
      <c r="O41" s="237">
        <v>2880</v>
      </c>
      <c r="P41" s="237">
        <v>0</v>
      </c>
      <c r="Q41" s="271">
        <v>0</v>
      </c>
      <c r="R41" s="274">
        <v>0</v>
      </c>
    </row>
    <row r="42" spans="2:18" ht="18" customHeight="1">
      <c r="B42" s="337"/>
      <c r="C42" s="337"/>
      <c r="D42" s="339"/>
      <c r="E42" s="237"/>
      <c r="F42" s="237">
        <v>0</v>
      </c>
      <c r="G42" s="271">
        <v>0</v>
      </c>
      <c r="H42" s="272">
        <v>0</v>
      </c>
      <c r="I42" s="249"/>
      <c r="J42" s="237"/>
      <c r="K42" s="237"/>
      <c r="L42" s="271">
        <v>0</v>
      </c>
      <c r="M42" s="274">
        <v>0</v>
      </c>
      <c r="N42" s="254">
        <v>3840</v>
      </c>
      <c r="O42" s="237">
        <v>2880</v>
      </c>
      <c r="P42" s="237">
        <v>0</v>
      </c>
      <c r="Q42" s="271">
        <v>0</v>
      </c>
      <c r="R42" s="274">
        <v>0</v>
      </c>
    </row>
    <row r="43" spans="2:18" ht="15">
      <c r="B43" s="36"/>
      <c r="C43" s="36"/>
      <c r="D43" s="248"/>
      <c r="E43" s="237"/>
      <c r="F43" s="237"/>
      <c r="G43" s="271">
        <v>0</v>
      </c>
      <c r="H43" s="272">
        <v>0</v>
      </c>
      <c r="I43" s="249"/>
      <c r="J43" s="237"/>
      <c r="K43" s="237"/>
      <c r="L43" s="271">
        <v>0</v>
      </c>
      <c r="M43" s="274">
        <v>0</v>
      </c>
      <c r="N43" s="254">
        <v>4480</v>
      </c>
      <c r="O43" s="237">
        <v>4480</v>
      </c>
      <c r="P43" s="237">
        <v>2080</v>
      </c>
      <c r="Q43" s="271">
        <v>0</v>
      </c>
      <c r="R43" s="274">
        <v>0</v>
      </c>
    </row>
    <row r="44" spans="4:18" ht="15">
      <c r="D44" s="249"/>
      <c r="E44" s="237"/>
      <c r="F44" s="237">
        <v>0</v>
      </c>
      <c r="G44" s="271">
        <v>0</v>
      </c>
      <c r="H44" s="272">
        <v>0</v>
      </c>
      <c r="I44" s="249"/>
      <c r="J44" s="237"/>
      <c r="K44" s="237"/>
      <c r="L44" s="271">
        <v>0</v>
      </c>
      <c r="M44" s="274">
        <v>0</v>
      </c>
      <c r="N44" s="254">
        <v>4480</v>
      </c>
      <c r="O44" s="237">
        <v>3280</v>
      </c>
      <c r="P44" s="237">
        <v>0</v>
      </c>
      <c r="Q44" s="271">
        <v>0</v>
      </c>
      <c r="R44" s="274">
        <v>0</v>
      </c>
    </row>
    <row r="45" spans="4:18" ht="15.75" thickBot="1">
      <c r="D45" s="250"/>
      <c r="E45" s="251"/>
      <c r="F45" s="251">
        <v>0</v>
      </c>
      <c r="G45" s="278">
        <v>0</v>
      </c>
      <c r="H45" s="279">
        <v>0</v>
      </c>
      <c r="I45" s="250"/>
      <c r="J45" s="251"/>
      <c r="K45" s="251"/>
      <c r="L45" s="278">
        <v>0</v>
      </c>
      <c r="M45" s="281">
        <v>0</v>
      </c>
      <c r="N45" s="255">
        <v>4480</v>
      </c>
      <c r="O45" s="251">
        <v>3280</v>
      </c>
      <c r="P45" s="251">
        <v>0</v>
      </c>
      <c r="Q45" s="278">
        <v>0</v>
      </c>
      <c r="R45" s="281">
        <v>0</v>
      </c>
    </row>
    <row r="49" ht="15.75" thickBot="1"/>
    <row r="50" spans="4:18" ht="15.75" thickBot="1">
      <c r="D50" s="298" t="s">
        <v>252</v>
      </c>
      <c r="E50" s="299"/>
      <c r="F50" s="299"/>
      <c r="G50" s="299"/>
      <c r="H50" s="300"/>
      <c r="I50" s="298" t="s">
        <v>270</v>
      </c>
      <c r="J50" s="299"/>
      <c r="K50" s="299"/>
      <c r="L50" s="299"/>
      <c r="M50" s="300"/>
      <c r="N50" s="298" t="s">
        <v>271</v>
      </c>
      <c r="O50" s="299"/>
      <c r="P50" s="299"/>
      <c r="Q50" s="299"/>
      <c r="R50" s="300"/>
    </row>
    <row r="52" ht="15.75" thickBot="1"/>
    <row r="53" spans="4:18" ht="15">
      <c r="D53" s="245"/>
      <c r="E53" s="246"/>
      <c r="F53" s="266"/>
      <c r="G53" s="246">
        <v>0</v>
      </c>
      <c r="H53" s="267">
        <v>0</v>
      </c>
      <c r="I53" s="268"/>
      <c r="J53" s="266"/>
      <c r="K53" s="266"/>
      <c r="L53" s="246">
        <v>0</v>
      </c>
      <c r="M53" s="269">
        <v>0</v>
      </c>
      <c r="N53" s="270">
        <v>4080</v>
      </c>
      <c r="O53" s="266">
        <v>4080</v>
      </c>
      <c r="P53" s="266">
        <v>2080</v>
      </c>
      <c r="Q53" s="246">
        <v>0</v>
      </c>
      <c r="R53" s="269">
        <v>0</v>
      </c>
    </row>
    <row r="54" spans="4:18" ht="15">
      <c r="D54" s="247"/>
      <c r="E54" s="237"/>
      <c r="F54" s="237">
        <v>0</v>
      </c>
      <c r="G54" s="271"/>
      <c r="H54" s="272">
        <v>0</v>
      </c>
      <c r="I54" s="273"/>
      <c r="J54" s="271"/>
      <c r="K54" s="237">
        <v>0</v>
      </c>
      <c r="L54" s="271"/>
      <c r="M54" s="274">
        <v>0</v>
      </c>
      <c r="N54" s="275">
        <v>4080</v>
      </c>
      <c r="O54" s="271">
        <v>2880</v>
      </c>
      <c r="P54" s="237">
        <v>0</v>
      </c>
      <c r="Q54" s="271">
        <v>2592</v>
      </c>
      <c r="R54" s="274">
        <v>0</v>
      </c>
    </row>
    <row r="55" spans="4:18" ht="15">
      <c r="D55" s="247"/>
      <c r="E55" s="237"/>
      <c r="F55" s="237">
        <v>0</v>
      </c>
      <c r="G55" s="271"/>
      <c r="H55" s="272">
        <v>0</v>
      </c>
      <c r="I55" s="273"/>
      <c r="J55" s="271"/>
      <c r="K55" s="237">
        <v>0</v>
      </c>
      <c r="L55" s="271"/>
      <c r="M55" s="274">
        <v>0</v>
      </c>
      <c r="N55" s="275">
        <v>3840</v>
      </c>
      <c r="O55" s="271">
        <v>2880</v>
      </c>
      <c r="P55" s="237">
        <v>0</v>
      </c>
      <c r="Q55" s="271">
        <v>2592</v>
      </c>
      <c r="R55" s="274">
        <v>0</v>
      </c>
    </row>
    <row r="56" spans="4:18" ht="15">
      <c r="D56" s="248"/>
      <c r="E56" s="237"/>
      <c r="F56" s="271"/>
      <c r="G56" s="237">
        <v>0</v>
      </c>
      <c r="H56" s="272">
        <v>0</v>
      </c>
      <c r="I56" s="273"/>
      <c r="J56" s="271"/>
      <c r="K56" s="271"/>
      <c r="L56" s="237">
        <v>0</v>
      </c>
      <c r="M56" s="274">
        <v>0</v>
      </c>
      <c r="N56" s="275">
        <v>4480</v>
      </c>
      <c r="O56" s="271">
        <v>4480</v>
      </c>
      <c r="P56" s="271">
        <v>2080</v>
      </c>
      <c r="Q56" s="237">
        <v>0</v>
      </c>
      <c r="R56" s="274">
        <v>0</v>
      </c>
    </row>
    <row r="57" spans="4:18" ht="15">
      <c r="D57" s="249"/>
      <c r="E57" s="237"/>
      <c r="F57" s="237">
        <v>0</v>
      </c>
      <c r="G57" s="237">
        <v>0</v>
      </c>
      <c r="H57" s="272">
        <v>0</v>
      </c>
      <c r="I57" s="249"/>
      <c r="J57" s="237"/>
      <c r="K57" s="237">
        <v>0</v>
      </c>
      <c r="L57" s="237">
        <v>0</v>
      </c>
      <c r="M57" s="274">
        <v>0</v>
      </c>
      <c r="N57" s="254">
        <v>4480</v>
      </c>
      <c r="O57" s="237">
        <v>3280</v>
      </c>
      <c r="P57" s="237">
        <v>0</v>
      </c>
      <c r="Q57" s="237">
        <v>0</v>
      </c>
      <c r="R57" s="274">
        <v>0</v>
      </c>
    </row>
    <row r="58" spans="4:18" ht="15.75" thickBot="1">
      <c r="D58" s="250"/>
      <c r="E58" s="251"/>
      <c r="F58" s="251">
        <v>0</v>
      </c>
      <c r="G58" s="251">
        <v>0</v>
      </c>
      <c r="H58" s="279">
        <v>0</v>
      </c>
      <c r="I58" s="250"/>
      <c r="J58" s="251"/>
      <c r="K58" s="251">
        <v>0</v>
      </c>
      <c r="L58" s="251">
        <v>0</v>
      </c>
      <c r="M58" s="281">
        <v>0</v>
      </c>
      <c r="N58" s="255">
        <v>4480</v>
      </c>
      <c r="O58" s="251">
        <v>3280</v>
      </c>
      <c r="P58" s="251">
        <v>0</v>
      </c>
      <c r="Q58" s="251">
        <v>0</v>
      </c>
      <c r="R58" s="281">
        <v>0</v>
      </c>
    </row>
    <row r="62" ht="15.75" thickBot="1"/>
    <row r="63" spans="4:18" ht="15.75" thickBot="1">
      <c r="D63" s="298" t="s">
        <v>252</v>
      </c>
      <c r="E63" s="299"/>
      <c r="F63" s="299"/>
      <c r="G63" s="299"/>
      <c r="H63" s="300"/>
      <c r="I63" s="298" t="s">
        <v>270</v>
      </c>
      <c r="J63" s="299"/>
      <c r="K63" s="299"/>
      <c r="L63" s="299"/>
      <c r="M63" s="300"/>
      <c r="N63" s="298" t="s">
        <v>271</v>
      </c>
      <c r="O63" s="299"/>
      <c r="P63" s="299"/>
      <c r="Q63" s="299"/>
      <c r="R63" s="300"/>
    </row>
    <row r="66" spans="4:18" ht="15">
      <c r="D66">
        <v>0.016129032258064516</v>
      </c>
      <c r="E66">
        <v>0.02127659574468085</v>
      </c>
      <c r="F66">
        <v>0</v>
      </c>
      <c r="G66">
        <v>0.02127659574468085</v>
      </c>
      <c r="H66">
        <v>0</v>
      </c>
      <c r="I66">
        <v>0.2708333333333333</v>
      </c>
      <c r="J66">
        <v>0.12195121951219512</v>
      </c>
      <c r="K66">
        <v>0</v>
      </c>
      <c r="L66">
        <v>0.12195121951219512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4:18" ht="15">
      <c r="D67">
        <v>0.017543859649122806</v>
      </c>
      <c r="E67">
        <v>0.023809523809523808</v>
      </c>
      <c r="F67">
        <v>0</v>
      </c>
      <c r="G67">
        <v>0.023809523809523808</v>
      </c>
      <c r="H67">
        <v>0</v>
      </c>
      <c r="I67">
        <v>0.3023255813953488</v>
      </c>
      <c r="J67">
        <v>0.1388888888888889</v>
      </c>
      <c r="K67">
        <v>0</v>
      </c>
      <c r="L67">
        <v>0.1388888888888889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</row>
    <row r="71" ht="15.75" thickBot="1"/>
    <row r="72" spans="4:18" ht="15.75" thickBot="1">
      <c r="D72" s="298" t="s">
        <v>252</v>
      </c>
      <c r="E72" s="299"/>
      <c r="F72" s="299"/>
      <c r="G72" s="299"/>
      <c r="H72" s="300"/>
      <c r="I72" s="298" t="s">
        <v>270</v>
      </c>
      <c r="J72" s="299"/>
      <c r="K72" s="299"/>
      <c r="L72" s="299"/>
      <c r="M72" s="300"/>
      <c r="N72" s="298" t="s">
        <v>271</v>
      </c>
      <c r="O72" s="299"/>
      <c r="P72" s="299"/>
      <c r="Q72" s="299"/>
      <c r="R72" s="300"/>
    </row>
    <row r="75" spans="4:18" ht="15"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4:18" ht="15"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</row>
    <row r="77" spans="4:18" ht="15"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</row>
    <row r="78" spans="4:18" ht="15"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4:18" ht="15"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</row>
  </sheetData>
  <sheetProtection/>
  <mergeCells count="27">
    <mergeCell ref="D72:H72"/>
    <mergeCell ref="I72:M72"/>
    <mergeCell ref="N72:R72"/>
    <mergeCell ref="I37:M37"/>
    <mergeCell ref="D50:H50"/>
    <mergeCell ref="I50:M50"/>
    <mergeCell ref="D63:H63"/>
    <mergeCell ref="I63:M63"/>
    <mergeCell ref="B40:D42"/>
    <mergeCell ref="N63:R63"/>
    <mergeCell ref="I4:M4"/>
    <mergeCell ref="D15:H15"/>
    <mergeCell ref="I15:M15"/>
    <mergeCell ref="D26:H26"/>
    <mergeCell ref="I26:M26"/>
    <mergeCell ref="N26:R26"/>
    <mergeCell ref="N15:R15"/>
    <mergeCell ref="N4:R4"/>
    <mergeCell ref="N37:R37"/>
    <mergeCell ref="N50:R50"/>
    <mergeCell ref="B2:D2"/>
    <mergeCell ref="B3:D3"/>
    <mergeCell ref="B5:B6"/>
    <mergeCell ref="C5:C6"/>
    <mergeCell ref="B38:D39"/>
    <mergeCell ref="D4:H4"/>
    <mergeCell ref="D37:H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3:B44"/>
  <sheetViews>
    <sheetView zoomScalePageLayoutView="0" workbookViewId="0" topLeftCell="A29">
      <selection activeCell="N33" sqref="N33"/>
    </sheetView>
  </sheetViews>
  <sheetFormatPr defaultColWidth="9.140625" defaultRowHeight="15"/>
  <cols>
    <col min="2" max="2" width="94.28125" style="0" customWidth="1"/>
  </cols>
  <sheetData>
    <row r="3" ht="18.75">
      <c r="B3" s="58" t="s">
        <v>100</v>
      </c>
    </row>
    <row r="4" ht="18.75">
      <c r="B4" s="59" t="s">
        <v>101</v>
      </c>
    </row>
    <row r="5" ht="26.25" customHeight="1">
      <c r="B5" s="60" t="s">
        <v>102</v>
      </c>
    </row>
    <row r="6" ht="26.25" customHeight="1">
      <c r="B6" s="61" t="s">
        <v>103</v>
      </c>
    </row>
    <row r="7" ht="126.75" customHeight="1">
      <c r="B7" s="61" t="s">
        <v>104</v>
      </c>
    </row>
    <row r="8" ht="26.25" customHeight="1">
      <c r="B8" s="60" t="s">
        <v>105</v>
      </c>
    </row>
    <row r="9" ht="48" customHeight="1">
      <c r="B9" s="61" t="s">
        <v>106</v>
      </c>
    </row>
    <row r="10" ht="45.75" customHeight="1">
      <c r="B10" s="61" t="s">
        <v>107</v>
      </c>
    </row>
    <row r="11" ht="26.25" customHeight="1">
      <c r="B11" s="61" t="s">
        <v>108</v>
      </c>
    </row>
    <row r="12" ht="84.75" customHeight="1">
      <c r="B12" s="61" t="s">
        <v>109</v>
      </c>
    </row>
    <row r="13" ht="26.25" customHeight="1">
      <c r="B13" s="60" t="s">
        <v>110</v>
      </c>
    </row>
    <row r="14" ht="26.25" customHeight="1">
      <c r="B14" s="61" t="s">
        <v>111</v>
      </c>
    </row>
    <row r="15" ht="63.75" customHeight="1">
      <c r="B15" s="62" t="s">
        <v>112</v>
      </c>
    </row>
    <row r="16" ht="48" customHeight="1">
      <c r="B16" s="62" t="s">
        <v>113</v>
      </c>
    </row>
    <row r="17" ht="38.25" customHeight="1">
      <c r="B17" s="61" t="s">
        <v>114</v>
      </c>
    </row>
    <row r="18" ht="26.25" customHeight="1">
      <c r="B18" s="60" t="s">
        <v>115</v>
      </c>
    </row>
    <row r="19" ht="55.5" customHeight="1">
      <c r="B19" s="61" t="s">
        <v>116</v>
      </c>
    </row>
    <row r="20" ht="26.25" customHeight="1">
      <c r="B20" s="61" t="s">
        <v>117</v>
      </c>
    </row>
    <row r="21" ht="57.75" customHeight="1">
      <c r="B21" s="62" t="s">
        <v>118</v>
      </c>
    </row>
    <row r="22" ht="26.25" customHeight="1">
      <c r="B22" s="62" t="s">
        <v>119</v>
      </c>
    </row>
    <row r="23" ht="26.25" customHeight="1">
      <c r="B23" s="62" t="s">
        <v>120</v>
      </c>
    </row>
    <row r="24" ht="43.5" customHeight="1">
      <c r="B24" s="62" t="s">
        <v>121</v>
      </c>
    </row>
    <row r="25" ht="58.5" customHeight="1">
      <c r="B25" s="62" t="s">
        <v>122</v>
      </c>
    </row>
    <row r="26" ht="66" customHeight="1">
      <c r="B26" s="61" t="s">
        <v>123</v>
      </c>
    </row>
    <row r="27" ht="44.25" customHeight="1">
      <c r="B27" s="61" t="s">
        <v>124</v>
      </c>
    </row>
    <row r="28" ht="26.25" customHeight="1">
      <c r="B28" s="61" t="s">
        <v>125</v>
      </c>
    </row>
    <row r="29" ht="26.25" customHeight="1">
      <c r="B29" s="60" t="s">
        <v>126</v>
      </c>
    </row>
    <row r="30" ht="26.25" customHeight="1">
      <c r="B30" s="61" t="s">
        <v>127</v>
      </c>
    </row>
    <row r="31" ht="26.25" customHeight="1">
      <c r="B31" s="61" t="s">
        <v>128</v>
      </c>
    </row>
    <row r="32" ht="26.25" customHeight="1">
      <c r="B32" s="61" t="s">
        <v>129</v>
      </c>
    </row>
    <row r="33" ht="26.25" customHeight="1">
      <c r="B33" s="61"/>
    </row>
    <row r="34" ht="26.25" customHeight="1">
      <c r="B34" s="63" t="s">
        <v>130</v>
      </c>
    </row>
    <row r="35" ht="26.25" customHeight="1">
      <c r="B35" s="63" t="s">
        <v>131</v>
      </c>
    </row>
    <row r="36" ht="26.25" customHeight="1">
      <c r="B36" s="64" t="s">
        <v>132</v>
      </c>
    </row>
    <row r="37" ht="39.75" customHeight="1">
      <c r="B37" s="61" t="s">
        <v>50</v>
      </c>
    </row>
    <row r="38" ht="21.75" customHeight="1">
      <c r="B38" s="60" t="s">
        <v>133</v>
      </c>
    </row>
    <row r="39" ht="18.75" customHeight="1">
      <c r="B39" s="61" t="s">
        <v>134</v>
      </c>
    </row>
    <row r="40" ht="18.75" customHeight="1">
      <c r="B40" s="61" t="s">
        <v>135</v>
      </c>
    </row>
    <row r="41" ht="18.75" customHeight="1">
      <c r="B41" s="61" t="s">
        <v>136</v>
      </c>
    </row>
    <row r="42" ht="26.25" customHeight="1">
      <c r="B42" s="60" t="s">
        <v>137</v>
      </c>
    </row>
    <row r="43" ht="26.25" customHeight="1">
      <c r="B43" s="60" t="s">
        <v>138</v>
      </c>
    </row>
    <row r="44" ht="18.75">
      <c r="B44" s="6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5:F48"/>
  <sheetViews>
    <sheetView zoomScalePageLayoutView="0" workbookViewId="0" topLeftCell="A1">
      <selection activeCell="N33" sqref="N33"/>
    </sheetView>
  </sheetViews>
  <sheetFormatPr defaultColWidth="9.140625" defaultRowHeight="15"/>
  <cols>
    <col min="2" max="2" width="84.57421875" style="0" customWidth="1"/>
    <col min="6" max="6" width="84.57421875" style="0" customWidth="1"/>
  </cols>
  <sheetData>
    <row r="5" spans="2:6" ht="15.75">
      <c r="B5" s="65" t="s">
        <v>139</v>
      </c>
      <c r="F5" s="65" t="s">
        <v>140</v>
      </c>
    </row>
    <row r="6" spans="2:6" ht="18">
      <c r="B6" s="66"/>
      <c r="F6" s="66"/>
    </row>
    <row r="7" spans="2:6" ht="18">
      <c r="B7" s="66" t="s">
        <v>29</v>
      </c>
      <c r="F7" s="66" t="s">
        <v>29</v>
      </c>
    </row>
    <row r="9" spans="2:6" ht="15">
      <c r="B9" s="67" t="s">
        <v>141</v>
      </c>
      <c r="F9" s="67" t="s">
        <v>141</v>
      </c>
    </row>
    <row r="10" spans="2:6" ht="15">
      <c r="B10" s="67" t="s">
        <v>142</v>
      </c>
      <c r="F10" s="67" t="s">
        <v>143</v>
      </c>
    </row>
    <row r="11" spans="2:6" ht="15">
      <c r="B11" s="67" t="s">
        <v>144</v>
      </c>
      <c r="F11" s="67" t="s">
        <v>144</v>
      </c>
    </row>
    <row r="12" spans="2:6" ht="15">
      <c r="B12" s="67" t="s">
        <v>145</v>
      </c>
      <c r="F12" s="67" t="s">
        <v>145</v>
      </c>
    </row>
    <row r="13" spans="2:6" ht="15">
      <c r="B13" s="67" t="s">
        <v>146</v>
      </c>
      <c r="F13" s="67" t="s">
        <v>146</v>
      </c>
    </row>
    <row r="15" spans="2:6" ht="18">
      <c r="B15" s="66" t="s">
        <v>57</v>
      </c>
      <c r="F15" s="66" t="s">
        <v>57</v>
      </c>
    </row>
    <row r="16" spans="2:6" ht="15">
      <c r="B16" s="67" t="s">
        <v>147</v>
      </c>
      <c r="F16" s="67" t="s">
        <v>148</v>
      </c>
    </row>
    <row r="17" spans="2:6" ht="15">
      <c r="B17" s="67" t="s">
        <v>149</v>
      </c>
      <c r="F17" s="67" t="s">
        <v>150</v>
      </c>
    </row>
    <row r="18" spans="2:6" ht="15">
      <c r="B18" s="67" t="s">
        <v>151</v>
      </c>
      <c r="F18" s="67" t="s">
        <v>152</v>
      </c>
    </row>
    <row r="19" spans="2:6" ht="15">
      <c r="B19" s="67" t="s">
        <v>153</v>
      </c>
      <c r="F19" s="67" t="s">
        <v>153</v>
      </c>
    </row>
    <row r="20" spans="2:6" ht="15">
      <c r="B20" s="67" t="s">
        <v>154</v>
      </c>
      <c r="F20" s="67" t="s">
        <v>155</v>
      </c>
    </row>
    <row r="21" spans="2:6" ht="15">
      <c r="B21" s="67" t="s">
        <v>156</v>
      </c>
      <c r="F21" s="67" t="s">
        <v>156</v>
      </c>
    </row>
    <row r="22" spans="2:6" ht="15">
      <c r="B22" s="67" t="s">
        <v>157</v>
      </c>
      <c r="F22" s="67" t="s">
        <v>157</v>
      </c>
    </row>
    <row r="23" spans="2:6" ht="15">
      <c r="B23" s="67" t="s">
        <v>158</v>
      </c>
      <c r="F23" s="67" t="s">
        <v>158</v>
      </c>
    </row>
    <row r="24" spans="2:6" ht="15">
      <c r="B24" s="68"/>
      <c r="F24" s="68"/>
    </row>
    <row r="25" spans="2:6" ht="18">
      <c r="B25" s="69" t="s">
        <v>159</v>
      </c>
      <c r="F25" s="69" t="s">
        <v>159</v>
      </c>
    </row>
    <row r="26" spans="2:6" ht="15">
      <c r="B26" s="68"/>
      <c r="F26" s="68"/>
    </row>
    <row r="27" spans="2:6" ht="15">
      <c r="B27" s="70" t="s">
        <v>160</v>
      </c>
      <c r="F27" s="70" t="s">
        <v>161</v>
      </c>
    </row>
    <row r="28" spans="2:6" ht="15">
      <c r="B28" s="67" t="s">
        <v>162</v>
      </c>
      <c r="F28" s="67" t="s">
        <v>162</v>
      </c>
    </row>
    <row r="29" spans="2:6" ht="15">
      <c r="B29" s="67" t="s">
        <v>163</v>
      </c>
      <c r="F29" s="67" t="s">
        <v>163</v>
      </c>
    </row>
    <row r="30" spans="2:6" ht="15">
      <c r="B30" s="67" t="s">
        <v>164</v>
      </c>
      <c r="F30" s="67" t="s">
        <v>165</v>
      </c>
    </row>
    <row r="31" spans="2:6" ht="15">
      <c r="B31" s="67" t="s">
        <v>166</v>
      </c>
      <c r="F31" s="67" t="s">
        <v>167</v>
      </c>
    </row>
    <row r="32" spans="2:6" ht="15">
      <c r="B32" s="67" t="s">
        <v>168</v>
      </c>
      <c r="F32" s="67" t="s">
        <v>169</v>
      </c>
    </row>
    <row r="33" spans="2:6" ht="15">
      <c r="B33" s="67" t="s">
        <v>170</v>
      </c>
      <c r="F33" s="67" t="s">
        <v>170</v>
      </c>
    </row>
    <row r="34" spans="2:6" ht="15">
      <c r="B34" s="67" t="s">
        <v>171</v>
      </c>
      <c r="F34" s="67" t="s">
        <v>172</v>
      </c>
    </row>
    <row r="35" spans="2:6" ht="15">
      <c r="B35" s="67" t="s">
        <v>173</v>
      </c>
      <c r="F35" s="67" t="s">
        <v>174</v>
      </c>
    </row>
    <row r="36" spans="2:6" ht="15">
      <c r="B36" s="67" t="s">
        <v>175</v>
      </c>
      <c r="F36" s="67" t="s">
        <v>176</v>
      </c>
    </row>
    <row r="37" spans="2:6" ht="15">
      <c r="B37" s="67" t="s">
        <v>177</v>
      </c>
      <c r="F37" s="67" t="s">
        <v>178</v>
      </c>
    </row>
    <row r="38" spans="2:6" ht="15">
      <c r="B38" s="67" t="s">
        <v>179</v>
      </c>
      <c r="F38" s="67" t="s">
        <v>180</v>
      </c>
    </row>
    <row r="39" spans="2:6" ht="15">
      <c r="B39" s="67" t="s">
        <v>181</v>
      </c>
      <c r="F39" s="67" t="s">
        <v>182</v>
      </c>
    </row>
    <row r="40" spans="2:6" ht="15">
      <c r="B40" s="67" t="s">
        <v>183</v>
      </c>
      <c r="F40" s="67" t="s">
        <v>183</v>
      </c>
    </row>
    <row r="41" spans="2:6" ht="15">
      <c r="B41" s="67" t="s">
        <v>184</v>
      </c>
      <c r="F41" s="67" t="s">
        <v>185</v>
      </c>
    </row>
    <row r="42" spans="2:6" ht="15">
      <c r="B42" s="67" t="s">
        <v>186</v>
      </c>
      <c r="F42" s="67" t="s">
        <v>187</v>
      </c>
    </row>
    <row r="43" spans="2:6" ht="15">
      <c r="B43" s="67" t="s">
        <v>188</v>
      </c>
      <c r="F43" s="67" t="s">
        <v>188</v>
      </c>
    </row>
    <row r="44" spans="2:6" ht="15">
      <c r="B44" s="67" t="s">
        <v>189</v>
      </c>
      <c r="F44" s="67" t="s">
        <v>189</v>
      </c>
    </row>
    <row r="45" spans="2:6" ht="15">
      <c r="B45" s="67" t="s">
        <v>190</v>
      </c>
      <c r="F45" s="67" t="s">
        <v>191</v>
      </c>
    </row>
    <row r="46" spans="2:6" ht="15">
      <c r="B46" s="67" t="s">
        <v>192</v>
      </c>
      <c r="F46" s="67" t="s">
        <v>193</v>
      </c>
    </row>
    <row r="47" spans="2:6" ht="15">
      <c r="B47" s="67" t="s">
        <v>194</v>
      </c>
      <c r="F47" s="67" t="s">
        <v>194</v>
      </c>
    </row>
    <row r="48" spans="2:6" ht="36">
      <c r="B48" s="71" t="s">
        <v>195</v>
      </c>
      <c r="F48" s="71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2:H53"/>
  <sheetViews>
    <sheetView zoomScalePageLayoutView="0" workbookViewId="0" topLeftCell="A13">
      <selection activeCell="N33" sqref="N33"/>
    </sheetView>
  </sheetViews>
  <sheetFormatPr defaultColWidth="11.57421875" defaultRowHeight="15"/>
  <cols>
    <col min="1" max="1" width="11.57421875" style="73" customWidth="1"/>
    <col min="2" max="2" width="4.421875" style="73" customWidth="1"/>
    <col min="3" max="3" width="55.57421875" style="73" customWidth="1"/>
    <col min="4" max="4" width="10.00390625" style="73" customWidth="1"/>
    <col min="5" max="5" width="11.28125" style="73" customWidth="1"/>
    <col min="6" max="16384" width="11.57421875" style="73" customWidth="1"/>
  </cols>
  <sheetData>
    <row r="2" spans="2:5" ht="15.75">
      <c r="B2" s="341" t="s">
        <v>70</v>
      </c>
      <c r="C2" s="341"/>
      <c r="D2" s="341"/>
      <c r="E2" s="341"/>
    </row>
    <row r="3" spans="2:5" ht="15.75">
      <c r="B3" s="341" t="s">
        <v>196</v>
      </c>
      <c r="C3" s="341"/>
      <c r="D3" s="341"/>
      <c r="E3" s="341"/>
    </row>
    <row r="4" spans="2:5" ht="15.75">
      <c r="B4" s="72"/>
      <c r="C4" s="72"/>
      <c r="D4" s="72"/>
      <c r="E4" s="72"/>
    </row>
    <row r="5" spans="2:5" ht="42.75" customHeight="1">
      <c r="B5" s="334" t="s">
        <v>26</v>
      </c>
      <c r="C5" s="334" t="s">
        <v>54</v>
      </c>
      <c r="D5" s="74" t="s">
        <v>197</v>
      </c>
      <c r="E5" s="74" t="s">
        <v>198</v>
      </c>
    </row>
    <row r="6" spans="2:5" ht="14.25" customHeight="1">
      <c r="B6" s="334"/>
      <c r="C6" s="334"/>
      <c r="D6" s="46" t="s">
        <v>73</v>
      </c>
      <c r="E6" s="46" t="s">
        <v>73</v>
      </c>
    </row>
    <row r="7" spans="2:5" ht="12.75">
      <c r="B7" s="47"/>
      <c r="C7" s="48" t="s">
        <v>74</v>
      </c>
      <c r="D7" s="49">
        <v>12</v>
      </c>
      <c r="E7" s="49">
        <v>16</v>
      </c>
    </row>
    <row r="8" spans="2:5" ht="15.75" customHeight="1">
      <c r="B8" s="50">
        <v>1</v>
      </c>
      <c r="C8" s="51" t="s">
        <v>199</v>
      </c>
      <c r="D8" s="50">
        <v>1</v>
      </c>
      <c r="E8" s="50"/>
    </row>
    <row r="9" spans="2:5" ht="16.5" customHeight="1">
      <c r="B9" s="50">
        <v>2</v>
      </c>
      <c r="C9" s="51" t="s">
        <v>200</v>
      </c>
      <c r="D9" s="50">
        <v>4</v>
      </c>
      <c r="E9" s="50"/>
    </row>
    <row r="10" spans="2:5" ht="15" customHeight="1">
      <c r="B10" s="50">
        <v>3</v>
      </c>
      <c r="C10" s="51" t="s">
        <v>201</v>
      </c>
      <c r="D10" s="50">
        <v>1</v>
      </c>
      <c r="E10" s="50"/>
    </row>
    <row r="11" spans="2:5" ht="12.75" customHeight="1">
      <c r="B11" s="50"/>
      <c r="C11" s="51" t="s">
        <v>202</v>
      </c>
      <c r="D11" s="50"/>
      <c r="E11" s="50"/>
    </row>
    <row r="12" spans="2:5" ht="12.75">
      <c r="B12" s="50">
        <v>4</v>
      </c>
      <c r="C12" s="51" t="s">
        <v>56</v>
      </c>
      <c r="D12" s="50">
        <v>2</v>
      </c>
      <c r="E12" s="50">
        <v>3</v>
      </c>
    </row>
    <row r="13" spans="2:5" ht="12.75">
      <c r="B13" s="50">
        <v>5</v>
      </c>
      <c r="C13" s="51" t="s">
        <v>203</v>
      </c>
      <c r="D13" s="50"/>
      <c r="E13" s="50">
        <v>1</v>
      </c>
    </row>
    <row r="14" spans="2:5" ht="15" customHeight="1">
      <c r="B14" s="50">
        <v>6</v>
      </c>
      <c r="C14" s="51" t="s">
        <v>204</v>
      </c>
      <c r="D14" s="50"/>
      <c r="E14" s="50">
        <v>5</v>
      </c>
    </row>
    <row r="15" spans="2:5" ht="12.75">
      <c r="B15" s="50">
        <v>7</v>
      </c>
      <c r="C15" s="51" t="s">
        <v>205</v>
      </c>
      <c r="D15" s="50"/>
      <c r="E15" s="50">
        <v>1</v>
      </c>
    </row>
    <row r="16" spans="2:5" ht="15" customHeight="1">
      <c r="B16" s="53">
        <v>8</v>
      </c>
      <c r="C16" s="75" t="s">
        <v>57</v>
      </c>
      <c r="D16" s="53"/>
      <c r="E16" s="53"/>
    </row>
    <row r="17" spans="2:5" ht="24.75" customHeight="1">
      <c r="B17" s="50"/>
      <c r="C17" s="54" t="s">
        <v>206</v>
      </c>
      <c r="D17" s="50">
        <v>1</v>
      </c>
      <c r="E17" s="50">
        <v>1</v>
      </c>
    </row>
    <row r="18" spans="2:5" ht="12.75">
      <c r="B18" s="50"/>
      <c r="C18" s="54" t="s">
        <v>207</v>
      </c>
      <c r="D18" s="50">
        <v>1</v>
      </c>
      <c r="E18" s="50">
        <v>1</v>
      </c>
    </row>
    <row r="19" spans="2:5" ht="12" customHeight="1">
      <c r="B19" s="50"/>
      <c r="C19" s="51" t="s">
        <v>208</v>
      </c>
      <c r="D19" s="50">
        <v>1</v>
      </c>
      <c r="E19" s="50">
        <v>1</v>
      </c>
    </row>
    <row r="20" spans="2:5" ht="15" customHeight="1">
      <c r="B20" s="50"/>
      <c r="C20" s="51" t="s">
        <v>209</v>
      </c>
      <c r="D20" s="50">
        <v>3</v>
      </c>
      <c r="E20" s="50">
        <v>2</v>
      </c>
    </row>
    <row r="21" spans="2:5" ht="12.75">
      <c r="B21" s="50"/>
      <c r="C21" s="51" t="s">
        <v>210</v>
      </c>
      <c r="D21" s="50">
        <v>0.1</v>
      </c>
      <c r="E21" s="50">
        <v>0.1</v>
      </c>
    </row>
    <row r="22" spans="2:5" ht="12.75">
      <c r="B22" s="50"/>
      <c r="C22" s="51" t="s">
        <v>211</v>
      </c>
      <c r="D22" s="50">
        <v>0.2</v>
      </c>
      <c r="E22" s="50">
        <v>0.5</v>
      </c>
    </row>
    <row r="23" spans="2:5" ht="12.75">
      <c r="B23" s="50"/>
      <c r="C23" s="51" t="s">
        <v>212</v>
      </c>
      <c r="D23" s="50">
        <v>0.3</v>
      </c>
      <c r="E23" s="50">
        <v>0.2</v>
      </c>
    </row>
    <row r="24" spans="2:5" ht="15" customHeight="1">
      <c r="B24" s="50"/>
      <c r="C24" s="47" t="s">
        <v>213</v>
      </c>
      <c r="D24" s="50">
        <v>0.5</v>
      </c>
      <c r="E24" s="50"/>
    </row>
    <row r="25" spans="2:5" ht="15.75" customHeight="1">
      <c r="B25" s="50" t="s">
        <v>214</v>
      </c>
      <c r="C25" s="51" t="s">
        <v>215</v>
      </c>
      <c r="D25" s="50">
        <v>1</v>
      </c>
      <c r="E25" s="50">
        <v>0.3</v>
      </c>
    </row>
    <row r="26" spans="2:5" ht="14.25" customHeight="1">
      <c r="B26" s="50"/>
      <c r="C26" s="47" t="s">
        <v>216</v>
      </c>
      <c r="D26" s="50"/>
      <c r="E26" s="50">
        <v>0.2</v>
      </c>
    </row>
    <row r="27" spans="2:5" ht="27" customHeight="1">
      <c r="B27" s="50">
        <v>9</v>
      </c>
      <c r="C27" s="76" t="s">
        <v>217</v>
      </c>
      <c r="D27" s="50">
        <v>12</v>
      </c>
      <c r="E27" s="50">
        <v>16</v>
      </c>
    </row>
    <row r="28" spans="2:8" ht="12.75">
      <c r="B28" s="50">
        <v>10</v>
      </c>
      <c r="C28" s="51" t="s">
        <v>89</v>
      </c>
      <c r="D28" s="50">
        <v>7</v>
      </c>
      <c r="E28" s="50"/>
      <c r="H28" s="77"/>
    </row>
    <row r="29" spans="2:5" ht="13.5" customHeight="1">
      <c r="B29" s="50">
        <v>11</v>
      </c>
      <c r="C29" s="51" t="s">
        <v>90</v>
      </c>
      <c r="D29" s="50"/>
      <c r="E29" s="50">
        <v>7</v>
      </c>
    </row>
    <row r="30" spans="2:5" ht="15" customHeight="1">
      <c r="B30" s="50">
        <v>12</v>
      </c>
      <c r="C30" s="51" t="s">
        <v>91</v>
      </c>
      <c r="D30" s="50"/>
      <c r="E30" s="50">
        <v>3</v>
      </c>
    </row>
    <row r="31" spans="2:5" ht="13.5" customHeight="1">
      <c r="B31" s="50">
        <v>13</v>
      </c>
      <c r="C31" s="51" t="s">
        <v>218</v>
      </c>
      <c r="D31" s="50"/>
      <c r="E31" s="78">
        <v>4</v>
      </c>
    </row>
    <row r="32" spans="2:5" ht="12.75">
      <c r="B32" s="50">
        <v>14</v>
      </c>
      <c r="C32" s="47" t="s">
        <v>93</v>
      </c>
      <c r="D32" s="50">
        <v>5</v>
      </c>
      <c r="E32" s="50"/>
    </row>
    <row r="33" spans="2:5" ht="12.75">
      <c r="B33" s="50">
        <v>15</v>
      </c>
      <c r="C33" s="47" t="s">
        <v>219</v>
      </c>
      <c r="D33" s="50"/>
      <c r="E33" s="50">
        <v>7</v>
      </c>
    </row>
    <row r="34" spans="2:5" ht="12.75">
      <c r="B34" s="50">
        <v>16</v>
      </c>
      <c r="C34" s="47" t="s">
        <v>220</v>
      </c>
      <c r="D34" s="50">
        <f>2*6</f>
        <v>12</v>
      </c>
      <c r="E34" s="50">
        <v>10</v>
      </c>
    </row>
    <row r="35" spans="2:5" ht="12.75">
      <c r="B35" s="50">
        <v>17</v>
      </c>
      <c r="C35" s="47" t="s">
        <v>221</v>
      </c>
      <c r="D35" s="50"/>
      <c r="E35" s="50">
        <v>5</v>
      </c>
    </row>
    <row r="36" spans="2:5" ht="12.75">
      <c r="B36" s="50">
        <v>18</v>
      </c>
      <c r="C36" s="47" t="s">
        <v>222</v>
      </c>
      <c r="D36" s="50">
        <v>8</v>
      </c>
      <c r="E36" s="50">
        <v>8</v>
      </c>
    </row>
    <row r="37" spans="2:5" ht="14.25" customHeight="1">
      <c r="B37" s="50">
        <v>19</v>
      </c>
      <c r="C37" s="51" t="s">
        <v>36</v>
      </c>
      <c r="D37" s="50">
        <v>36</v>
      </c>
      <c r="E37" s="50">
        <v>48</v>
      </c>
    </row>
    <row r="38" spans="2:5" ht="12.75">
      <c r="B38" s="50">
        <v>20</v>
      </c>
      <c r="C38" s="47" t="s">
        <v>95</v>
      </c>
      <c r="D38" s="78">
        <f>0.7*6</f>
        <v>4.199999999999999</v>
      </c>
      <c r="E38" s="50">
        <v>3</v>
      </c>
    </row>
    <row r="39" spans="2:5" ht="12.75">
      <c r="B39" s="50">
        <v>21</v>
      </c>
      <c r="C39" s="47" t="s">
        <v>223</v>
      </c>
      <c r="D39" s="50">
        <v>0.25</v>
      </c>
      <c r="E39" s="50">
        <v>0.25</v>
      </c>
    </row>
    <row r="40" spans="2:5" ht="12.75">
      <c r="B40" s="50">
        <v>22</v>
      </c>
      <c r="C40" s="47" t="s">
        <v>224</v>
      </c>
      <c r="D40" s="50"/>
      <c r="E40" s="50">
        <v>4</v>
      </c>
    </row>
    <row r="41" spans="2:5" ht="12.75">
      <c r="B41" s="50">
        <v>23</v>
      </c>
      <c r="C41" s="47" t="s">
        <v>96</v>
      </c>
      <c r="D41" s="50">
        <v>2</v>
      </c>
      <c r="E41" s="50">
        <v>2</v>
      </c>
    </row>
    <row r="42" spans="2:5" ht="21.75" customHeight="1">
      <c r="B42" s="50">
        <v>24</v>
      </c>
      <c r="C42" s="51" t="s">
        <v>225</v>
      </c>
      <c r="D42" s="50">
        <v>6</v>
      </c>
      <c r="E42" s="50">
        <v>5</v>
      </c>
    </row>
    <row r="43" spans="2:5" ht="12.75">
      <c r="B43" s="50">
        <v>25</v>
      </c>
      <c r="C43" s="47" t="s">
        <v>226</v>
      </c>
      <c r="D43" s="50">
        <f>0.5*7</f>
        <v>3.5</v>
      </c>
      <c r="E43" s="50"/>
    </row>
    <row r="44" spans="2:5" ht="12.75">
      <c r="B44" s="50">
        <v>26</v>
      </c>
      <c r="C44" s="47" t="s">
        <v>227</v>
      </c>
      <c r="D44" s="50">
        <f>0.5*7</f>
        <v>3.5</v>
      </c>
      <c r="E44" s="50"/>
    </row>
    <row r="45" spans="2:5" ht="12.75">
      <c r="B45" s="50">
        <v>27</v>
      </c>
      <c r="C45" s="47" t="s">
        <v>228</v>
      </c>
      <c r="D45" s="50">
        <v>8</v>
      </c>
      <c r="E45" s="50">
        <v>8</v>
      </c>
    </row>
    <row r="46" spans="2:5" ht="12.75">
      <c r="B46" s="50">
        <v>28</v>
      </c>
      <c r="C46" s="47" t="s">
        <v>229</v>
      </c>
      <c r="D46" s="50">
        <v>8</v>
      </c>
      <c r="E46" s="50">
        <v>8</v>
      </c>
    </row>
    <row r="47" spans="2:5" ht="11.25" customHeight="1">
      <c r="B47" s="342"/>
      <c r="C47" s="342"/>
      <c r="D47" s="342"/>
      <c r="E47" s="342"/>
    </row>
    <row r="48" spans="2:6" ht="12" customHeight="1">
      <c r="B48" s="340" t="s">
        <v>51</v>
      </c>
      <c r="C48" s="340"/>
      <c r="D48" s="340"/>
      <c r="E48" s="340"/>
      <c r="F48" s="79"/>
    </row>
    <row r="49" spans="2:6" ht="12">
      <c r="B49" s="340"/>
      <c r="C49" s="340"/>
      <c r="D49" s="340"/>
      <c r="E49" s="340"/>
      <c r="F49" s="79"/>
    </row>
    <row r="50" spans="2:5" ht="12.75" customHeight="1">
      <c r="B50" s="340" t="s">
        <v>230</v>
      </c>
      <c r="C50" s="340"/>
      <c r="D50" s="340"/>
      <c r="E50" s="340"/>
    </row>
    <row r="51" spans="2:5" ht="12">
      <c r="B51" s="340"/>
      <c r="C51" s="340"/>
      <c r="D51" s="340"/>
      <c r="E51" s="340"/>
    </row>
    <row r="52" spans="2:5" ht="12">
      <c r="B52" s="340"/>
      <c r="C52" s="340"/>
      <c r="D52" s="340"/>
      <c r="E52" s="340"/>
    </row>
    <row r="53" spans="2:5" ht="12">
      <c r="B53" s="340"/>
      <c r="C53" s="340"/>
      <c r="D53" s="340"/>
      <c r="E53" s="340"/>
    </row>
  </sheetData>
  <sheetProtection/>
  <mergeCells count="7">
    <mergeCell ref="B50:E53"/>
    <mergeCell ref="B2:E2"/>
    <mergeCell ref="B3:E3"/>
    <mergeCell ref="B5:B6"/>
    <mergeCell ref="C5:C6"/>
    <mergeCell ref="B47:E47"/>
    <mergeCell ref="B48:E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Пользователь</cp:lastModifiedBy>
  <cp:lastPrinted>2015-10-21T07:22:57Z</cp:lastPrinted>
  <dcterms:created xsi:type="dcterms:W3CDTF">2012-10-09T09:07:26Z</dcterms:created>
  <dcterms:modified xsi:type="dcterms:W3CDTF">2023-12-04T07:00:53Z</dcterms:modified>
  <cp:category/>
  <cp:version/>
  <cp:contentType/>
  <cp:contentStatus/>
</cp:coreProperties>
</file>